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B301" i="9" s="1"/>
  <c r="F301" i="9"/>
  <c r="H300" i="9"/>
  <c r="G300" i="9"/>
  <c r="F300" i="9"/>
  <c r="H299" i="9"/>
  <c r="G299" i="9"/>
  <c r="F299" i="9"/>
  <c r="H298" i="9"/>
  <c r="G298" i="9"/>
  <c r="E298" i="9" s="1"/>
  <c r="B298" i="9" s="1"/>
  <c r="F298" i="9"/>
  <c r="H297" i="9"/>
  <c r="G297" i="9"/>
  <c r="E297" i="9" s="1"/>
  <c r="B297" i="9" s="1"/>
  <c r="F297" i="9"/>
  <c r="H296" i="9"/>
  <c r="G296" i="9"/>
  <c r="F296" i="9"/>
  <c r="E296" i="9"/>
  <c r="B296" i="9" s="1"/>
  <c r="H295" i="9"/>
  <c r="G295" i="9"/>
  <c r="F295" i="9"/>
  <c r="H294" i="9"/>
  <c r="G294" i="9"/>
  <c r="E294" i="9" s="1"/>
  <c r="F294" i="9"/>
  <c r="H293" i="9"/>
  <c r="G293" i="9"/>
  <c r="F293" i="9"/>
  <c r="H292" i="9"/>
  <c r="G292" i="9"/>
  <c r="E292" i="9" s="1"/>
  <c r="B292" i="9" s="1"/>
  <c r="F292" i="9"/>
  <c r="H291" i="9"/>
  <c r="G291" i="9"/>
  <c r="F291" i="9"/>
  <c r="E291" i="9"/>
  <c r="F290" i="9"/>
  <c r="F289" i="9"/>
  <c r="H288" i="9"/>
  <c r="E288" i="9" s="1"/>
  <c r="B288" i="9" s="1"/>
  <c r="G288" i="9"/>
  <c r="F288" i="9"/>
  <c r="H287" i="9"/>
  <c r="G287" i="9"/>
  <c r="E287" i="9" s="1"/>
  <c r="B287" i="9" s="1"/>
  <c r="F287" i="9"/>
  <c r="H286" i="9"/>
  <c r="G286" i="9"/>
  <c r="F286" i="9"/>
  <c r="H285" i="9"/>
  <c r="G285" i="9"/>
  <c r="F285" i="9"/>
  <c r="F284" i="9"/>
  <c r="H283" i="9"/>
  <c r="G283" i="9"/>
  <c r="F283" i="9"/>
  <c r="E283" i="9"/>
  <c r="B283" i="9" s="1"/>
  <c r="H282" i="9"/>
  <c r="G282" i="9"/>
  <c r="F282" i="9"/>
  <c r="E282" i="9"/>
  <c r="H281" i="9"/>
  <c r="G281" i="9"/>
  <c r="E281" i="9" s="1"/>
  <c r="F281" i="9"/>
  <c r="F277" i="9" s="1"/>
  <c r="F280" i="9"/>
  <c r="F279" i="9"/>
  <c r="F278" i="9"/>
  <c r="F276" i="9"/>
  <c r="L275" i="9"/>
  <c r="F275" i="9" s="1"/>
  <c r="H275" i="9"/>
  <c r="F274" i="9"/>
  <c r="I273" i="9"/>
  <c r="H273" i="9"/>
  <c r="F273" i="9"/>
  <c r="E272" i="9"/>
  <c r="M271" i="9"/>
  <c r="L271" i="9"/>
  <c r="F271" i="9" s="1"/>
  <c r="B271" i="9" s="1"/>
  <c r="E271" i="9"/>
  <c r="M270" i="9"/>
  <c r="L270" i="9"/>
  <c r="F270" i="9" s="1"/>
  <c r="B270" i="9" s="1"/>
  <c r="E270" i="9"/>
  <c r="M269" i="9"/>
  <c r="L269" i="9"/>
  <c r="F269" i="9"/>
  <c r="E269" i="9"/>
  <c r="B269" i="9" s="1"/>
  <c r="M268" i="9"/>
  <c r="L268" i="9"/>
  <c r="F268" i="9" s="1"/>
  <c r="E268" i="9"/>
  <c r="M267" i="9"/>
  <c r="L267" i="9"/>
  <c r="F267" i="9" s="1"/>
  <c r="B267" i="9" s="1"/>
  <c r="E267" i="9"/>
  <c r="M266" i="9"/>
  <c r="L266" i="9"/>
  <c r="F266" i="9" s="1"/>
  <c r="B266" i="9" s="1"/>
  <c r="E266" i="9"/>
  <c r="M265" i="9"/>
  <c r="L265" i="9"/>
  <c r="F265" i="9"/>
  <c r="E265" i="9"/>
  <c r="B265" i="9" s="1"/>
  <c r="M264" i="9"/>
  <c r="L264" i="9"/>
  <c r="F264" i="9" s="1"/>
  <c r="B264" i="9" s="1"/>
  <c r="E264" i="9"/>
  <c r="M263" i="9"/>
  <c r="L263" i="9"/>
  <c r="F263" i="9" s="1"/>
  <c r="B263" i="9" s="1"/>
  <c r="E263" i="9"/>
  <c r="M262" i="9"/>
  <c r="L262" i="9"/>
  <c r="F262" i="9" s="1"/>
  <c r="B262" i="9" s="1"/>
  <c r="E262" i="9"/>
  <c r="M261" i="9"/>
  <c r="L261" i="9"/>
  <c r="F261" i="9"/>
  <c r="E261" i="9"/>
  <c r="B261" i="9" s="1"/>
  <c r="M260" i="9"/>
  <c r="L260" i="9"/>
  <c r="F260" i="9" s="1"/>
  <c r="B260" i="9" s="1"/>
  <c r="E260" i="9"/>
  <c r="M259" i="9"/>
  <c r="L259" i="9"/>
  <c r="F259" i="9" s="1"/>
  <c r="B259" i="9" s="1"/>
  <c r="E259" i="9"/>
  <c r="M258" i="9"/>
  <c r="F258" i="9" s="1"/>
  <c r="L258" i="9"/>
  <c r="E258" i="9"/>
  <c r="B258" i="9"/>
  <c r="M257" i="9"/>
  <c r="L257" i="9"/>
  <c r="F257" i="9"/>
  <c r="E257" i="9"/>
  <c r="B257" i="9" s="1"/>
  <c r="M256" i="9"/>
  <c r="L256" i="9"/>
  <c r="F256" i="9" s="1"/>
  <c r="B256" i="9" s="1"/>
  <c r="E256" i="9"/>
  <c r="M255" i="9"/>
  <c r="L255" i="9"/>
  <c r="F255" i="9" s="1"/>
  <c r="B255" i="9" s="1"/>
  <c r="E255" i="9"/>
  <c r="M254" i="9"/>
  <c r="F254" i="9" s="1"/>
  <c r="L254" i="9"/>
  <c r="E254" i="9"/>
  <c r="B254" i="9"/>
  <c r="M253" i="9"/>
  <c r="L253" i="9"/>
  <c r="F253" i="9"/>
  <c r="E253" i="9"/>
  <c r="B253" i="9" s="1"/>
  <c r="M252" i="9"/>
  <c r="L252" i="9"/>
  <c r="F252" i="9" s="1"/>
  <c r="B252" i="9" s="1"/>
  <c r="E252" i="9"/>
  <c r="M251" i="9"/>
  <c r="L251" i="9"/>
  <c r="F251" i="9" s="1"/>
  <c r="B251" i="9" s="1"/>
  <c r="E251" i="9"/>
  <c r="M250" i="9"/>
  <c r="F250" i="9" s="1"/>
  <c r="L250" i="9"/>
  <c r="E250" i="9"/>
  <c r="B250" i="9"/>
  <c r="M249" i="9"/>
  <c r="L249" i="9"/>
  <c r="F249" i="9"/>
  <c r="E249" i="9"/>
  <c r="B249" i="9" s="1"/>
  <c r="M248" i="9"/>
  <c r="L248" i="9"/>
  <c r="F248" i="9" s="1"/>
  <c r="B248" i="9" s="1"/>
  <c r="E248" i="9"/>
  <c r="M247" i="9"/>
  <c r="L247" i="9"/>
  <c r="F247" i="9" s="1"/>
  <c r="B247" i="9" s="1"/>
  <c r="E247" i="9"/>
  <c r="M246" i="9"/>
  <c r="F246" i="9" s="1"/>
  <c r="L246" i="9"/>
  <c r="E246" i="9"/>
  <c r="B246" i="9"/>
  <c r="M245" i="9"/>
  <c r="L245" i="9"/>
  <c r="F245" i="9"/>
  <c r="E245" i="9"/>
  <c r="B245" i="9" s="1"/>
  <c r="M244" i="9"/>
  <c r="L244" i="9"/>
  <c r="F244" i="9" s="1"/>
  <c r="B244" i="9" s="1"/>
  <c r="E244" i="9"/>
  <c r="M243" i="9"/>
  <c r="L243" i="9"/>
  <c r="F243" i="9" s="1"/>
  <c r="B243" i="9" s="1"/>
  <c r="E243" i="9"/>
  <c r="M242" i="9"/>
  <c r="F242" i="9" s="1"/>
  <c r="L242" i="9"/>
  <c r="E242" i="9"/>
  <c r="B242" i="9"/>
  <c r="M241" i="9"/>
  <c r="L241" i="9"/>
  <c r="F241" i="9"/>
  <c r="E241" i="9"/>
  <c r="B241" i="9" s="1"/>
  <c r="M240" i="9"/>
  <c r="L240" i="9"/>
  <c r="F240" i="9" s="1"/>
  <c r="B240" i="9" s="1"/>
  <c r="E240" i="9"/>
  <c r="M239" i="9"/>
  <c r="L239" i="9"/>
  <c r="F239" i="9" s="1"/>
  <c r="B239" i="9" s="1"/>
  <c r="E239" i="9"/>
  <c r="M238" i="9"/>
  <c r="F238" i="9" s="1"/>
  <c r="L238" i="9"/>
  <c r="E238" i="9"/>
  <c r="B238" i="9"/>
  <c r="M237" i="9"/>
  <c r="L237" i="9"/>
  <c r="F237" i="9"/>
  <c r="E237" i="9"/>
  <c r="B237" i="9" s="1"/>
  <c r="M236" i="9"/>
  <c r="L236" i="9"/>
  <c r="F236" i="9" s="1"/>
  <c r="B236" i="9" s="1"/>
  <c r="E236" i="9"/>
  <c r="M235" i="9"/>
  <c r="L235" i="9"/>
  <c r="F235" i="9" s="1"/>
  <c r="B235" i="9" s="1"/>
  <c r="E235" i="9"/>
  <c r="M234" i="9"/>
  <c r="F234" i="9" s="1"/>
  <c r="L234" i="9"/>
  <c r="E234" i="9"/>
  <c r="B234" i="9"/>
  <c r="M233" i="9"/>
  <c r="L233" i="9"/>
  <c r="F233" i="9"/>
  <c r="E233" i="9"/>
  <c r="B233" i="9" s="1"/>
  <c r="M232" i="9"/>
  <c r="L232" i="9"/>
  <c r="F232" i="9" s="1"/>
  <c r="B232" i="9" s="1"/>
  <c r="E232" i="9"/>
  <c r="M231" i="9"/>
  <c r="L231" i="9"/>
  <c r="F231" i="9" s="1"/>
  <c r="B231" i="9" s="1"/>
  <c r="E231" i="9"/>
  <c r="M230" i="9"/>
  <c r="F230" i="9" s="1"/>
  <c r="L230" i="9"/>
  <c r="E230" i="9"/>
  <c r="B230" i="9"/>
  <c r="M229" i="9"/>
  <c r="L229" i="9"/>
  <c r="F229" i="9"/>
  <c r="E229" i="9"/>
  <c r="B229" i="9" s="1"/>
  <c r="M228" i="9"/>
  <c r="L228" i="9"/>
  <c r="F228" i="9" s="1"/>
  <c r="B228" i="9" s="1"/>
  <c r="E228" i="9"/>
  <c r="M227" i="9"/>
  <c r="L227" i="9"/>
  <c r="F227" i="9" s="1"/>
  <c r="B227" i="9" s="1"/>
  <c r="E227" i="9"/>
  <c r="M226" i="9"/>
  <c r="F226" i="9" s="1"/>
  <c r="L226" i="9"/>
  <c r="E226" i="9"/>
  <c r="B226" i="9"/>
  <c r="M225" i="9"/>
  <c r="L225" i="9"/>
  <c r="F225" i="9"/>
  <c r="E225" i="9"/>
  <c r="B225" i="9" s="1"/>
  <c r="M224" i="9"/>
  <c r="L224" i="9"/>
  <c r="F224" i="9" s="1"/>
  <c r="B224" i="9" s="1"/>
  <c r="E224" i="9"/>
  <c r="M223" i="9"/>
  <c r="L223" i="9"/>
  <c r="E223" i="9"/>
  <c r="M222" i="9"/>
  <c r="F222" i="9" s="1"/>
  <c r="L222" i="9"/>
  <c r="E222" i="9"/>
  <c r="B222" i="9"/>
  <c r="M221" i="9"/>
  <c r="L221" i="9"/>
  <c r="E221" i="9"/>
  <c r="M220" i="9"/>
  <c r="L220" i="9"/>
  <c r="E220" i="9"/>
  <c r="M219" i="9"/>
  <c r="L219" i="9"/>
  <c r="F219" i="9" s="1"/>
  <c r="B219" i="9" s="1"/>
  <c r="E219" i="9"/>
  <c r="M218" i="9"/>
  <c r="L218" i="9"/>
  <c r="E218" i="9"/>
  <c r="M217" i="9"/>
  <c r="L217" i="9"/>
  <c r="F217" i="9" s="1"/>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G190" i="9"/>
  <c r="E190" i="9" s="1"/>
  <c r="B190" i="9" s="1"/>
  <c r="F190" i="9"/>
  <c r="F189" i="9"/>
  <c r="F188" i="9"/>
  <c r="F187" i="9"/>
  <c r="F186" i="9"/>
  <c r="F185" i="9"/>
  <c r="F184" i="9"/>
  <c r="F183" i="9"/>
  <c r="F182" i="9"/>
  <c r="F181" i="9"/>
  <c r="F180" i="9"/>
  <c r="F179" i="9"/>
  <c r="F178" i="9"/>
  <c r="G177" i="9"/>
  <c r="E177" i="9" s="1"/>
  <c r="B177" i="9" s="1"/>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F158" i="9"/>
  <c r="H157" i="9"/>
  <c r="G157" i="9"/>
  <c r="E157" i="9" s="1"/>
  <c r="B157" i="9" s="1"/>
  <c r="F157" i="9"/>
  <c r="H156" i="9"/>
  <c r="E156" i="9" s="1"/>
  <c r="B156" i="9" s="1"/>
  <c r="G156" i="9"/>
  <c r="F156" i="9"/>
  <c r="H155" i="9"/>
  <c r="G155" i="9"/>
  <c r="F155" i="9"/>
  <c r="E155" i="9"/>
  <c r="B155" i="9" s="1"/>
  <c r="H154" i="9"/>
  <c r="G154" i="9"/>
  <c r="F154" i="9"/>
  <c r="H153" i="9"/>
  <c r="E153" i="9" s="1"/>
  <c r="B153" i="9" s="1"/>
  <c r="G153" i="9"/>
  <c r="F153" i="9"/>
  <c r="H152" i="9"/>
  <c r="G152" i="9"/>
  <c r="F152" i="9"/>
  <c r="E152" i="9"/>
  <c r="B152" i="9" s="1"/>
  <c r="H151" i="9"/>
  <c r="G151" i="9"/>
  <c r="E151" i="9" s="1"/>
  <c r="B151" i="9" s="1"/>
  <c r="F151" i="9"/>
  <c r="H150" i="9"/>
  <c r="G150" i="9"/>
  <c r="E150" i="9" s="1"/>
  <c r="F150" i="9"/>
  <c r="H149" i="9"/>
  <c r="G149" i="9"/>
  <c r="E149" i="9" s="1"/>
  <c r="B149" i="9" s="1"/>
  <c r="F149" i="9"/>
  <c r="H148" i="9"/>
  <c r="E148" i="9" s="1"/>
  <c r="B148" i="9" s="1"/>
  <c r="G148" i="9"/>
  <c r="F148" i="9"/>
  <c r="H147" i="9"/>
  <c r="G147" i="9"/>
  <c r="F147" i="9"/>
  <c r="E147" i="9"/>
  <c r="B147" i="9" s="1"/>
  <c r="H146" i="9"/>
  <c r="G146" i="9"/>
  <c r="F146" i="9"/>
  <c r="H145" i="9"/>
  <c r="E145" i="9" s="1"/>
  <c r="G145" i="9"/>
  <c r="F145" i="9"/>
  <c r="B145" i="9"/>
  <c r="H144" i="9"/>
  <c r="G144" i="9"/>
  <c r="F144" i="9"/>
  <c r="E144" i="9"/>
  <c r="B144" i="9" s="1"/>
  <c r="F143" i="9"/>
  <c r="H142" i="9"/>
  <c r="G142" i="9"/>
  <c r="E142" i="9" s="1"/>
  <c r="F142" i="9"/>
  <c r="B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H136" i="9"/>
  <c r="E136" i="9" s="1"/>
  <c r="G136" i="9"/>
  <c r="F136" i="9"/>
  <c r="B136" i="9"/>
  <c r="H135" i="9"/>
  <c r="G135" i="9"/>
  <c r="F135" i="9"/>
  <c r="E135" i="9"/>
  <c r="B135" i="9" s="1"/>
  <c r="H134" i="9"/>
  <c r="G134" i="9"/>
  <c r="E134" i="9" s="1"/>
  <c r="F134" i="9"/>
  <c r="B134" i="9"/>
  <c r="H133" i="9"/>
  <c r="G133" i="9"/>
  <c r="F133" i="9"/>
  <c r="E133" i="9"/>
  <c r="B133" i="9" s="1"/>
  <c r="H132" i="9"/>
  <c r="E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H120" i="9"/>
  <c r="E120" i="9" s="1"/>
  <c r="G120" i="9"/>
  <c r="F120" i="9"/>
  <c r="B120" i="9"/>
  <c r="H119" i="9"/>
  <c r="G119" i="9"/>
  <c r="F119" i="9"/>
  <c r="E119" i="9"/>
  <c r="B119" i="9" s="1"/>
  <c r="H118" i="9"/>
  <c r="G118" i="9"/>
  <c r="E118" i="9" s="1"/>
  <c r="F118" i="9"/>
  <c r="B118" i="9"/>
  <c r="H117" i="9"/>
  <c r="G117" i="9"/>
  <c r="F117" i="9"/>
  <c r="E117" i="9"/>
  <c r="B117" i="9" s="1"/>
  <c r="H116" i="9"/>
  <c r="E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F110" i="9"/>
  <c r="B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H104" i="9"/>
  <c r="G104" i="9"/>
  <c r="F104" i="9"/>
  <c r="E104" i="9"/>
  <c r="B104" i="9" s="1"/>
  <c r="H103" i="9"/>
  <c r="G103" i="9"/>
  <c r="F103" i="9"/>
  <c r="E103" i="9"/>
  <c r="H102" i="9"/>
  <c r="G102" i="9"/>
  <c r="E102" i="9" s="1"/>
  <c r="F102" i="9"/>
  <c r="B102" i="9" s="1"/>
  <c r="H101" i="9"/>
  <c r="G101" i="9"/>
  <c r="F101" i="9"/>
  <c r="E101" i="9"/>
  <c r="B101" i="9" s="1"/>
  <c r="H100" i="9"/>
  <c r="E100" i="9" s="1"/>
  <c r="G100" i="9"/>
  <c r="F100" i="9"/>
  <c r="H99" i="9"/>
  <c r="G99" i="9"/>
  <c r="E99" i="9" s="1"/>
  <c r="B99" i="9" s="1"/>
  <c r="F99" i="9"/>
  <c r="H98" i="9"/>
  <c r="G98" i="9"/>
  <c r="F98" i="9"/>
  <c r="H97" i="9"/>
  <c r="G97" i="9"/>
  <c r="E97" i="9" s="1"/>
  <c r="B97" i="9" s="1"/>
  <c r="F97" i="9"/>
  <c r="H96" i="9"/>
  <c r="E96" i="9" s="1"/>
  <c r="B96" i="9" s="1"/>
  <c r="G96" i="9"/>
  <c r="F96" i="9"/>
  <c r="H95" i="9"/>
  <c r="G95" i="9"/>
  <c r="F95" i="9"/>
  <c r="E95" i="9"/>
  <c r="B95" i="9" s="1"/>
  <c r="H94" i="9"/>
  <c r="G94" i="9"/>
  <c r="E94" i="9" s="1"/>
  <c r="F94" i="9"/>
  <c r="B94" i="9"/>
  <c r="H93" i="9"/>
  <c r="G93" i="9"/>
  <c r="F93" i="9"/>
  <c r="E93" i="9"/>
  <c r="B93" i="9" s="1"/>
  <c r="H92" i="9"/>
  <c r="E92" i="9" s="1"/>
  <c r="B92" i="9" s="1"/>
  <c r="G92" i="9"/>
  <c r="F92" i="9"/>
  <c r="H91" i="9"/>
  <c r="G91" i="9"/>
  <c r="E91" i="9" s="1"/>
  <c r="B91" i="9" s="1"/>
  <c r="F91" i="9"/>
  <c r="H90" i="9"/>
  <c r="G90" i="9"/>
  <c r="E90" i="9" s="1"/>
  <c r="B90" i="9" s="1"/>
  <c r="F90" i="9"/>
  <c r="H89" i="9"/>
  <c r="G89" i="9"/>
  <c r="F89" i="9"/>
  <c r="H88" i="9"/>
  <c r="G88" i="9"/>
  <c r="F88" i="9"/>
  <c r="E88" i="9"/>
  <c r="B88" i="9" s="1"/>
  <c r="H87" i="9"/>
  <c r="G87" i="9"/>
  <c r="F87" i="9"/>
  <c r="E87" i="9"/>
  <c r="H86" i="9"/>
  <c r="G86" i="9"/>
  <c r="E86" i="9" s="1"/>
  <c r="F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G46" i="9"/>
  <c r="F46" i="9"/>
  <c r="E46" i="9"/>
  <c r="B46" i="9" s="1"/>
  <c r="H45" i="9"/>
  <c r="G45" i="9"/>
  <c r="F45" i="9"/>
  <c r="H44" i="9"/>
  <c r="G44" i="9"/>
  <c r="F44" i="9"/>
  <c r="H43" i="9"/>
  <c r="G43" i="9"/>
  <c r="F43" i="9"/>
  <c r="H42" i="9"/>
  <c r="G42" i="9"/>
  <c r="F42" i="9"/>
  <c r="E42" i="9"/>
  <c r="B42" i="9" s="1"/>
  <c r="H41" i="9"/>
  <c r="G41" i="9"/>
  <c r="F41" i="9"/>
  <c r="H40" i="9"/>
  <c r="G40" i="9"/>
  <c r="F40" i="9"/>
  <c r="H39" i="9"/>
  <c r="G39" i="9"/>
  <c r="F39" i="9"/>
  <c r="H38" i="9"/>
  <c r="G38" i="9"/>
  <c r="F38" i="9"/>
  <c r="E38" i="9"/>
  <c r="B38" i="9" s="1"/>
  <c r="H37" i="9"/>
  <c r="G37" i="9"/>
  <c r="F37" i="9"/>
  <c r="E37" i="9"/>
  <c r="H36" i="9"/>
  <c r="G36" i="9"/>
  <c r="E36" i="9" s="1"/>
  <c r="F36" i="9"/>
  <c r="H35" i="9"/>
  <c r="G35" i="9"/>
  <c r="F35" i="9"/>
  <c r="H34" i="9"/>
  <c r="G34" i="9"/>
  <c r="F34" i="9"/>
  <c r="H33" i="9"/>
  <c r="G33" i="9"/>
  <c r="E33" i="9" s="1"/>
  <c r="B33" i="9" s="1"/>
  <c r="F33" i="9"/>
  <c r="H32" i="9"/>
  <c r="G32" i="9"/>
  <c r="F32" i="9"/>
  <c r="H31" i="9"/>
  <c r="G31" i="9"/>
  <c r="F31" i="9"/>
  <c r="H30" i="9"/>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185" i="9" s="1"/>
  <c r="E185" i="9" s="1"/>
  <c r="B185" i="9" s="1"/>
  <c r="I3" i="9"/>
  <c r="H3" i="9"/>
  <c r="G3" i="9"/>
  <c r="D101" i="8"/>
  <c r="D95" i="8"/>
  <c r="D90" i="8"/>
  <c r="D85" i="8"/>
  <c r="D80" i="8"/>
  <c r="D75" i="8"/>
  <c r="D70" i="8"/>
  <c r="D65" i="8"/>
  <c r="D60" i="8"/>
  <c r="D55" i="8"/>
  <c r="D50" i="8"/>
  <c r="D44" i="8"/>
  <c r="D36" i="8"/>
  <c r="D26" i="8"/>
  <c r="D18" i="8"/>
  <c r="D8" i="8"/>
  <c r="C1483" i="1" s="1"/>
  <c r="H1483" i="1" s="1"/>
  <c r="E44" i="7"/>
  <c r="D44" i="7"/>
  <c r="E39" i="7"/>
  <c r="D39" i="7"/>
  <c r="D38" i="7" s="1"/>
  <c r="H31" i="3" s="1"/>
  <c r="E38" i="7"/>
  <c r="E30" i="7"/>
  <c r="D30" i="7"/>
  <c r="D22" i="7" s="1"/>
  <c r="H30" i="3" s="1"/>
  <c r="E23" i="7"/>
  <c r="E22" i="7" s="1"/>
  <c r="I30" i="3"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E68" i="5" s="1"/>
  <c r="I21" i="3"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61" i="1"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H166" i="9" s="1"/>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2" i="1" s="1"/>
  <c r="D417" i="4"/>
  <c r="E416" i="4"/>
  <c r="D416" i="4"/>
  <c r="C411" i="1"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s="1"/>
  <c r="E344" i="4"/>
  <c r="F343" i="4"/>
  <c r="F342" i="4"/>
  <c r="F341" i="4"/>
  <c r="F340"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F288" i="4"/>
  <c r="E288" i="4"/>
  <c r="D284" i="1" s="1"/>
  <c r="H284" i="1" s="1"/>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s="1"/>
  <c r="C129" i="1"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D78" i="1" s="1"/>
  <c r="D82" i="4"/>
  <c r="C78" i="1" s="1"/>
  <c r="F81" i="4"/>
  <c r="F80" i="4"/>
  <c r="F79" i="4"/>
  <c r="F78" i="4"/>
  <c r="E77" i="4"/>
  <c r="D77" i="4"/>
  <c r="F77" i="4" s="1"/>
  <c r="F76" i="4"/>
  <c r="F75" i="4"/>
  <c r="E74" i="4"/>
  <c r="D74" i="4"/>
  <c r="F74" i="4" s="1"/>
  <c r="F73" i="4"/>
  <c r="F72" i="4"/>
  <c r="F71" i="4"/>
  <c r="E71" i="4"/>
  <c r="D71" i="4"/>
  <c r="F70" i="4"/>
  <c r="F69" i="4"/>
  <c r="E68" i="4"/>
  <c r="D68" i="4"/>
  <c r="C64" i="1"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C1576" i="1"/>
  <c r="G1576" i="1" s="1"/>
  <c r="C1575" i="1"/>
  <c r="H1575" i="1" s="1"/>
  <c r="C1574" i="1"/>
  <c r="H1574" i="1" s="1"/>
  <c r="C1573" i="1"/>
  <c r="C1572" i="1"/>
  <c r="G1572" i="1" s="1"/>
  <c r="C1571" i="1"/>
  <c r="H1571" i="1" s="1"/>
  <c r="C1570" i="1"/>
  <c r="H1570" i="1" s="1"/>
  <c r="C1569" i="1"/>
  <c r="C1568" i="1"/>
  <c r="G1568" i="1" s="1"/>
  <c r="C1567" i="1"/>
  <c r="H1567" i="1" s="1"/>
  <c r="C1566" i="1"/>
  <c r="H1566" i="1" s="1"/>
  <c r="C1565" i="1"/>
  <c r="C1564" i="1"/>
  <c r="G1564" i="1" s="1"/>
  <c r="C1563" i="1"/>
  <c r="H1563" i="1" s="1"/>
  <c r="C1562" i="1"/>
  <c r="H1562" i="1" s="1"/>
  <c r="C1561" i="1"/>
  <c r="C1560" i="1"/>
  <c r="G1560" i="1" s="1"/>
  <c r="C1559" i="1"/>
  <c r="H1559" i="1" s="1"/>
  <c r="C1558" i="1"/>
  <c r="H1558" i="1" s="1"/>
  <c r="C1557" i="1"/>
  <c r="C1556" i="1"/>
  <c r="G1556" i="1" s="1"/>
  <c r="C1555" i="1"/>
  <c r="H1555" i="1" s="1"/>
  <c r="C1554" i="1"/>
  <c r="H1554" i="1" s="1"/>
  <c r="C1553" i="1"/>
  <c r="C1552" i="1"/>
  <c r="G1552" i="1" s="1"/>
  <c r="C1551" i="1"/>
  <c r="H1551" i="1" s="1"/>
  <c r="C1550" i="1"/>
  <c r="H1550" i="1" s="1"/>
  <c r="C1549" i="1"/>
  <c r="H1548" i="1"/>
  <c r="C1548" i="1"/>
  <c r="G1548" i="1" s="1"/>
  <c r="H1547" i="1"/>
  <c r="G1547" i="1"/>
  <c r="C1547" i="1"/>
  <c r="G1546" i="1"/>
  <c r="C1546" i="1"/>
  <c r="H1546" i="1" s="1"/>
  <c r="C1545" i="1"/>
  <c r="C1544" i="1"/>
  <c r="G1544" i="1" s="1"/>
  <c r="C1543" i="1"/>
  <c r="H1543" i="1" s="1"/>
  <c r="C1542" i="1"/>
  <c r="H1542" i="1" s="1"/>
  <c r="C1541" i="1"/>
  <c r="C1540" i="1"/>
  <c r="G1540" i="1" s="1"/>
  <c r="C1539" i="1"/>
  <c r="H1539" i="1" s="1"/>
  <c r="C1538" i="1"/>
  <c r="H1538" i="1" s="1"/>
  <c r="C1537" i="1"/>
  <c r="C1536" i="1"/>
  <c r="G1536" i="1" s="1"/>
  <c r="C1535" i="1"/>
  <c r="H1535" i="1" s="1"/>
  <c r="C1534" i="1"/>
  <c r="H1534" i="1" s="1"/>
  <c r="C1533" i="1"/>
  <c r="C1532" i="1"/>
  <c r="G1532" i="1" s="1"/>
  <c r="C1531" i="1"/>
  <c r="H1531" i="1" s="1"/>
  <c r="C1530" i="1"/>
  <c r="H1530" i="1" s="1"/>
  <c r="C1529" i="1"/>
  <c r="C1528" i="1"/>
  <c r="G1528" i="1" s="1"/>
  <c r="C1527" i="1"/>
  <c r="H1527" i="1" s="1"/>
  <c r="C1526" i="1"/>
  <c r="H1526" i="1" s="1"/>
  <c r="C1525" i="1"/>
  <c r="H1523" i="1"/>
  <c r="G1523" i="1"/>
  <c r="C1523" i="1"/>
  <c r="G1522" i="1"/>
  <c r="C1522" i="1"/>
  <c r="H1522" i="1" s="1"/>
  <c r="C1521" i="1"/>
  <c r="C1520" i="1"/>
  <c r="C1516" i="1"/>
  <c r="C1515" i="1"/>
  <c r="H1515" i="1" s="1"/>
  <c r="C1514" i="1"/>
  <c r="H1514" i="1" s="1"/>
  <c r="C1513" i="1"/>
  <c r="C1512" i="1"/>
  <c r="G1512" i="1" s="1"/>
  <c r="C1511" i="1"/>
  <c r="G1511" i="1" s="1"/>
  <c r="G1510" i="1"/>
  <c r="C1510" i="1"/>
  <c r="H1510" i="1" s="1"/>
  <c r="C1509" i="1"/>
  <c r="H1509" i="1" s="1"/>
  <c r="H1508" i="1"/>
  <c r="C1508" i="1"/>
  <c r="G1508" i="1" s="1"/>
  <c r="C1507" i="1"/>
  <c r="H1507" i="1" s="1"/>
  <c r="H1506" i="1"/>
  <c r="G1506" i="1"/>
  <c r="C1506" i="1"/>
  <c r="G1505" i="1"/>
  <c r="C1505" i="1"/>
  <c r="H1505" i="1" s="1"/>
  <c r="C1504" i="1"/>
  <c r="G1504" i="1" s="1"/>
  <c r="C1503" i="1"/>
  <c r="H1503" i="1" s="1"/>
  <c r="C1502" i="1"/>
  <c r="H1502" i="1" s="1"/>
  <c r="C1501" i="1"/>
  <c r="H1501" i="1" s="1"/>
  <c r="C1500" i="1"/>
  <c r="G1500" i="1" s="1"/>
  <c r="C1498" i="1"/>
  <c r="H1498" i="1" s="1"/>
  <c r="C1497" i="1"/>
  <c r="C1496" i="1"/>
  <c r="G1496" i="1" s="1"/>
  <c r="C1495" i="1"/>
  <c r="H1495" i="1" s="1"/>
  <c r="C1494" i="1"/>
  <c r="C1493" i="1"/>
  <c r="H1493" i="1" s="1"/>
  <c r="C1492" i="1"/>
  <c r="C1491" i="1"/>
  <c r="G1491" i="1" s="1"/>
  <c r="C1490" i="1"/>
  <c r="H1490" i="1" s="1"/>
  <c r="C1489" i="1"/>
  <c r="C1488" i="1"/>
  <c r="G1488" i="1" s="1"/>
  <c r="G1487" i="1"/>
  <c r="C1487" i="1"/>
  <c r="H1487" i="1" s="1"/>
  <c r="C1486" i="1"/>
  <c r="C1485" i="1"/>
  <c r="H1485" i="1" s="1"/>
  <c r="C1484" i="1"/>
  <c r="C1482" i="1"/>
  <c r="H1482" i="1" s="1"/>
  <c r="H1480" i="1"/>
  <c r="C1480" i="1"/>
  <c r="G1479" i="1"/>
  <c r="D1479" i="1"/>
  <c r="C1479" i="1"/>
  <c r="D1478" i="1"/>
  <c r="C1478" i="1"/>
  <c r="D1477" i="1"/>
  <c r="J1477" i="1" s="1"/>
  <c r="C1477" i="1"/>
  <c r="G1476" i="1"/>
  <c r="D1476" i="1"/>
  <c r="C1476" i="1"/>
  <c r="J1476" i="1" s="1"/>
  <c r="C1475" i="1"/>
  <c r="D1474" i="1"/>
  <c r="G1474" i="1" s="1"/>
  <c r="C1474" i="1"/>
  <c r="H1473" i="1"/>
  <c r="G1473" i="1"/>
  <c r="D1473" i="1"/>
  <c r="C1473" i="1"/>
  <c r="J1473" i="1" s="1"/>
  <c r="J1472" i="1"/>
  <c r="D1472" i="1"/>
  <c r="C1472" i="1"/>
  <c r="D1471" i="1"/>
  <c r="C1471" i="1"/>
  <c r="D1470" i="1"/>
  <c r="C1470" i="1"/>
  <c r="C1469" i="1"/>
  <c r="D1468" i="1"/>
  <c r="C1468" i="1"/>
  <c r="G1467" i="1"/>
  <c r="D1467" i="1"/>
  <c r="C1467" i="1"/>
  <c r="J1467" i="1" s="1"/>
  <c r="G1466" i="1"/>
  <c r="D1466" i="1"/>
  <c r="C1466" i="1"/>
  <c r="H1465" i="1"/>
  <c r="D1465" i="1"/>
  <c r="C1465" i="1"/>
  <c r="J1464" i="1"/>
  <c r="D1464" i="1"/>
  <c r="C1464" i="1"/>
  <c r="G1463" i="1"/>
  <c r="D1463" i="1"/>
  <c r="C1463" i="1"/>
  <c r="J1463" i="1" s="1"/>
  <c r="D1462" i="1"/>
  <c r="G1462" i="1" s="1"/>
  <c r="C1462" i="1"/>
  <c r="D1461" i="1"/>
  <c r="C1461" i="1"/>
  <c r="H1460" i="1"/>
  <c r="G1460" i="1"/>
  <c r="I1460" i="1" s="1"/>
  <c r="D1460" i="1"/>
  <c r="C1460" i="1"/>
  <c r="J1460" i="1" s="1"/>
  <c r="D1459" i="1"/>
  <c r="C1459" i="1"/>
  <c r="H1459" i="1" s="1"/>
  <c r="D1458" i="1"/>
  <c r="C1458" i="1"/>
  <c r="H1458" i="1" s="1"/>
  <c r="D1457" i="1"/>
  <c r="J1457" i="1" s="1"/>
  <c r="C1457" i="1"/>
  <c r="H1456" i="1"/>
  <c r="G1456" i="1"/>
  <c r="D1456" i="1"/>
  <c r="C1456" i="1"/>
  <c r="J1456" i="1" s="1"/>
  <c r="G1455" i="1"/>
  <c r="I1455" i="1" s="1"/>
  <c r="D1455" i="1"/>
  <c r="C1455" i="1"/>
  <c r="H1455" i="1" s="1"/>
  <c r="D1454" i="1"/>
  <c r="G1454" i="1" s="1"/>
  <c r="C1454" i="1"/>
  <c r="D1453" i="1"/>
  <c r="C1453" i="1"/>
  <c r="H1452" i="1"/>
  <c r="G1452" i="1"/>
  <c r="I1452" i="1" s="1"/>
  <c r="D1452" i="1"/>
  <c r="C1452" i="1"/>
  <c r="J1452" i="1" s="1"/>
  <c r="D1451" i="1"/>
  <c r="C1451" i="1"/>
  <c r="H1451" i="1" s="1"/>
  <c r="D1450" i="1"/>
  <c r="C1450" i="1"/>
  <c r="H1450" i="1" s="1"/>
  <c r="D1449" i="1"/>
  <c r="J1449" i="1" s="1"/>
  <c r="C1449" i="1"/>
  <c r="G1449" i="1" s="1"/>
  <c r="H1448" i="1"/>
  <c r="G1448" i="1"/>
  <c r="D1448" i="1"/>
  <c r="C1448" i="1"/>
  <c r="J1448" i="1" s="1"/>
  <c r="G1447" i="1"/>
  <c r="I1447" i="1" s="1"/>
  <c r="D1447" i="1"/>
  <c r="C1447" i="1"/>
  <c r="H1447" i="1" s="1"/>
  <c r="H1446" i="1"/>
  <c r="D1446" i="1"/>
  <c r="C1446" i="1"/>
  <c r="D1445" i="1"/>
  <c r="C1445" i="1"/>
  <c r="J1445" i="1" s="1"/>
  <c r="D1444" i="1"/>
  <c r="C1444" i="1"/>
  <c r="H1443" i="1"/>
  <c r="D1443" i="1"/>
  <c r="C1443" i="1"/>
  <c r="G1443" i="1" s="1"/>
  <c r="H1442" i="1"/>
  <c r="D1442" i="1"/>
  <c r="G1442" i="1" s="1"/>
  <c r="C1442" i="1"/>
  <c r="D1441" i="1"/>
  <c r="C1441" i="1"/>
  <c r="D1440" i="1"/>
  <c r="C1440" i="1"/>
  <c r="H1439" i="1"/>
  <c r="D1439" i="1"/>
  <c r="C1439" i="1"/>
  <c r="G1439" i="1" s="1"/>
  <c r="I1439" i="1" s="1"/>
  <c r="D1438" i="1"/>
  <c r="C1438" i="1"/>
  <c r="H1438" i="1" s="1"/>
  <c r="D1437" i="1"/>
  <c r="C1437" i="1"/>
  <c r="C1436" i="1"/>
  <c r="D1434" i="1"/>
  <c r="C1434" i="1"/>
  <c r="H1434" i="1" s="1"/>
  <c r="D1433" i="1"/>
  <c r="C1433" i="1"/>
  <c r="D1432" i="1"/>
  <c r="H1432" i="1" s="1"/>
  <c r="C1432" i="1"/>
  <c r="H1431" i="1"/>
  <c r="D1431" i="1"/>
  <c r="C1431" i="1"/>
  <c r="G1431" i="1" s="1"/>
  <c r="D1430" i="1"/>
  <c r="C1430" i="1"/>
  <c r="D1429" i="1"/>
  <c r="C1429" i="1"/>
  <c r="D1428" i="1"/>
  <c r="H1428" i="1" s="1"/>
  <c r="C1428" i="1"/>
  <c r="H1427" i="1"/>
  <c r="D1427" i="1"/>
  <c r="C1427" i="1"/>
  <c r="G1427" i="1" s="1"/>
  <c r="D1426" i="1"/>
  <c r="C1426" i="1"/>
  <c r="H1426" i="1" s="1"/>
  <c r="D1425" i="1"/>
  <c r="C1425" i="1"/>
  <c r="D1424" i="1"/>
  <c r="H1424" i="1" s="1"/>
  <c r="C1424" i="1"/>
  <c r="D1423" i="1"/>
  <c r="D1422" i="1"/>
  <c r="C1422" i="1"/>
  <c r="H1422" i="1" s="1"/>
  <c r="D1421" i="1"/>
  <c r="C1421" i="1"/>
  <c r="D1420" i="1"/>
  <c r="H1420" i="1" s="1"/>
  <c r="C1420" i="1"/>
  <c r="H1419" i="1"/>
  <c r="D1419" i="1"/>
  <c r="C1419" i="1"/>
  <c r="G1419" i="1" s="1"/>
  <c r="D1418" i="1"/>
  <c r="C1418" i="1"/>
  <c r="D1417" i="1"/>
  <c r="C1417" i="1"/>
  <c r="D1416" i="1"/>
  <c r="H1416" i="1" s="1"/>
  <c r="C1416" i="1"/>
  <c r="H1415" i="1"/>
  <c r="D1415" i="1"/>
  <c r="C1415" i="1"/>
  <c r="G1415" i="1" s="1"/>
  <c r="D1414" i="1"/>
  <c r="C1414" i="1"/>
  <c r="H1414" i="1" s="1"/>
  <c r="D1413" i="1"/>
  <c r="C1413" i="1"/>
  <c r="D1412" i="1"/>
  <c r="H1412" i="1" s="1"/>
  <c r="C1412" i="1"/>
  <c r="H1411" i="1"/>
  <c r="D1411" i="1"/>
  <c r="G1411" i="1" s="1"/>
  <c r="C1411" i="1"/>
  <c r="H1410" i="1"/>
  <c r="D1410" i="1"/>
  <c r="G1410" i="1" s="1"/>
  <c r="C1410" i="1"/>
  <c r="H1409" i="1"/>
  <c r="D1409" i="1"/>
  <c r="G1409" i="1" s="1"/>
  <c r="C1409" i="1"/>
  <c r="H1408" i="1"/>
  <c r="D1408" i="1"/>
  <c r="G1408" i="1" s="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D1134" i="1"/>
  <c r="G1134" i="1" s="1"/>
  <c r="C1134" i="1"/>
  <c r="H1133" i="1"/>
  <c r="D1133" i="1"/>
  <c r="G1133" i="1" s="1"/>
  <c r="C1133" i="1"/>
  <c r="D1132" i="1"/>
  <c r="G1132" i="1" s="1"/>
  <c r="C1132" i="1"/>
  <c r="H1131" i="1"/>
  <c r="D1131" i="1"/>
  <c r="G1131" i="1" s="1"/>
  <c r="C1131" i="1"/>
  <c r="D1130" i="1"/>
  <c r="G1130" i="1" s="1"/>
  <c r="C1130" i="1"/>
  <c r="H1129" i="1"/>
  <c r="D1129" i="1"/>
  <c r="G1129" i="1" s="1"/>
  <c r="C1129" i="1"/>
  <c r="D1128" i="1"/>
  <c r="G1128" i="1" s="1"/>
  <c r="C1128" i="1"/>
  <c r="H1127" i="1"/>
  <c r="D1127" i="1"/>
  <c r="G1127" i="1" s="1"/>
  <c r="C1127" i="1"/>
  <c r="D1126" i="1"/>
  <c r="G1126" i="1" s="1"/>
  <c r="C1126" i="1"/>
  <c r="H1125" i="1"/>
  <c r="D1125" i="1"/>
  <c r="G1125" i="1" s="1"/>
  <c r="C1125" i="1"/>
  <c r="D1124" i="1"/>
  <c r="G1124" i="1" s="1"/>
  <c r="C1124" i="1"/>
  <c r="H1123" i="1"/>
  <c r="D1123" i="1"/>
  <c r="G1123" i="1" s="1"/>
  <c r="C1123" i="1"/>
  <c r="D1122" i="1"/>
  <c r="G1122" i="1" s="1"/>
  <c r="C1122" i="1"/>
  <c r="H1121" i="1"/>
  <c r="D1121" i="1"/>
  <c r="G1121" i="1" s="1"/>
  <c r="C1121" i="1"/>
  <c r="D1120" i="1"/>
  <c r="G1120" i="1" s="1"/>
  <c r="C1120" i="1"/>
  <c r="H1119" i="1"/>
  <c r="D1119" i="1"/>
  <c r="G1119" i="1" s="1"/>
  <c r="C1119" i="1"/>
  <c r="D1118" i="1"/>
  <c r="G1118" i="1" s="1"/>
  <c r="C1118" i="1"/>
  <c r="H1117" i="1"/>
  <c r="D1117" i="1"/>
  <c r="G1117" i="1" s="1"/>
  <c r="C1117" i="1"/>
  <c r="D1116" i="1"/>
  <c r="G1116" i="1" s="1"/>
  <c r="C1116" i="1"/>
  <c r="H1115" i="1"/>
  <c r="D1115" i="1"/>
  <c r="G1115" i="1" s="1"/>
  <c r="C1115"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D1045" i="1"/>
  <c r="H1045" i="1" s="1"/>
  <c r="C1045" i="1"/>
  <c r="D1044" i="1"/>
  <c r="H1044" i="1" s="1"/>
  <c r="C1044" i="1"/>
  <c r="D1043" i="1"/>
  <c r="H1043" i="1" s="1"/>
  <c r="C1043" i="1"/>
  <c r="D1042" i="1"/>
  <c r="H1042" i="1" s="1"/>
  <c r="C1042" i="1"/>
  <c r="D1041" i="1"/>
  <c r="H1040" i="1"/>
  <c r="D1040" i="1"/>
  <c r="G1040" i="1" s="1"/>
  <c r="C1040" i="1"/>
  <c r="H1039" i="1"/>
  <c r="D1039" i="1"/>
  <c r="G1039" i="1" s="1"/>
  <c r="C1039" i="1"/>
  <c r="H1038" i="1"/>
  <c r="D1038" i="1"/>
  <c r="G1038" i="1" s="1"/>
  <c r="C1038" i="1"/>
  <c r="H1037" i="1"/>
  <c r="D1037" i="1"/>
  <c r="G1037" i="1" s="1"/>
  <c r="C1037" i="1"/>
  <c r="H1036" i="1"/>
  <c r="D1036" i="1"/>
  <c r="G1036" i="1" s="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G715" i="1" s="1"/>
  <c r="H714" i="1"/>
  <c r="G714" i="1"/>
  <c r="D714" i="1"/>
  <c r="C714" i="1"/>
  <c r="D713" i="1"/>
  <c r="C713" i="1"/>
  <c r="G713" i="1" s="1"/>
  <c r="H712" i="1"/>
  <c r="G712" i="1"/>
  <c r="D712" i="1"/>
  <c r="C712" i="1"/>
  <c r="D711" i="1"/>
  <c r="C711" i="1"/>
  <c r="G711" i="1" s="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D648" i="1"/>
  <c r="G648" i="1" s="1"/>
  <c r="C648" i="1"/>
  <c r="H647" i="1"/>
  <c r="G647" i="1"/>
  <c r="D647" i="1"/>
  <c r="C647" i="1"/>
  <c r="H646" i="1"/>
  <c r="G646" i="1"/>
  <c r="D646" i="1"/>
  <c r="C646" i="1"/>
  <c r="D645" i="1"/>
  <c r="G645" i="1" s="1"/>
  <c r="C645" i="1"/>
  <c r="D644" i="1"/>
  <c r="H644" i="1" s="1"/>
  <c r="C644" i="1"/>
  <c r="D643" i="1"/>
  <c r="H643" i="1" s="1"/>
  <c r="C643" i="1"/>
  <c r="D642" i="1"/>
  <c r="C642"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1" i="1"/>
  <c r="D406" i="1"/>
  <c r="H406" i="1" s="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D292" i="1"/>
  <c r="G292" i="1" s="1"/>
  <c r="C292" i="1"/>
  <c r="D291" i="1"/>
  <c r="H291" i="1" s="1"/>
  <c r="C291" i="1"/>
  <c r="D290" i="1"/>
  <c r="H290" i="1" s="1"/>
  <c r="C290" i="1"/>
  <c r="D289" i="1"/>
  <c r="C289" i="1"/>
  <c r="G289" i="1" s="1"/>
  <c r="D288" i="1"/>
  <c r="C288" i="1"/>
  <c r="H288" i="1" s="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C189" i="1"/>
  <c r="D188" i="1"/>
  <c r="C188" i="1"/>
  <c r="H187" i="1"/>
  <c r="G187" i="1"/>
  <c r="D187" i="1"/>
  <c r="C187" i="1"/>
  <c r="D186" i="1"/>
  <c r="C186" i="1"/>
  <c r="H186" i="1" s="1"/>
  <c r="H185" i="1"/>
  <c r="G185" i="1"/>
  <c r="D185" i="1"/>
  <c r="C185" i="1"/>
  <c r="D184" i="1"/>
  <c r="C184" i="1"/>
  <c r="H184" i="1" s="1"/>
  <c r="H183" i="1"/>
  <c r="G183" i="1"/>
  <c r="D183" i="1"/>
  <c r="C183" i="1"/>
  <c r="D182" i="1"/>
  <c r="C182" i="1"/>
  <c r="D181" i="1"/>
  <c r="C181" i="1"/>
  <c r="D180" i="1"/>
  <c r="G180" i="1" s="1"/>
  <c r="C180" i="1"/>
  <c r="D179" i="1"/>
  <c r="C179" i="1"/>
  <c r="G179" i="1" s="1"/>
  <c r="H178" i="1"/>
  <c r="G178" i="1"/>
  <c r="D178" i="1"/>
  <c r="C178" i="1"/>
  <c r="D177" i="1"/>
  <c r="C177" i="1"/>
  <c r="H176" i="1"/>
  <c r="G176" i="1"/>
  <c r="D176" i="1"/>
  <c r="C176" i="1"/>
  <c r="D175" i="1"/>
  <c r="C175" i="1"/>
  <c r="D174" i="1"/>
  <c r="C174" i="1"/>
  <c r="D173" i="1"/>
  <c r="C173" i="1"/>
  <c r="H172" i="1"/>
  <c r="G172" i="1"/>
  <c r="D172" i="1"/>
  <c r="C172" i="1"/>
  <c r="H171" i="1"/>
  <c r="G171" i="1"/>
  <c r="D171" i="1"/>
  <c r="C171" i="1"/>
  <c r="D170" i="1"/>
  <c r="C170" i="1"/>
  <c r="G170" i="1" s="1"/>
  <c r="D169" i="1"/>
  <c r="C169" i="1"/>
  <c r="G169" i="1" s="1"/>
  <c r="D168" i="1"/>
  <c r="C168" i="1"/>
  <c r="D167" i="1"/>
  <c r="C167" i="1"/>
  <c r="D166" i="1"/>
  <c r="C166" i="1"/>
  <c r="G166" i="1" s="1"/>
  <c r="D165" i="1"/>
  <c r="C165" i="1"/>
  <c r="H164" i="1"/>
  <c r="G164" i="1"/>
  <c r="D164" i="1"/>
  <c r="C164" i="1"/>
  <c r="D163" i="1"/>
  <c r="C163" i="1"/>
  <c r="D162" i="1"/>
  <c r="C162" i="1"/>
  <c r="D161" i="1"/>
  <c r="C161" i="1"/>
  <c r="D160" i="1"/>
  <c r="C160" i="1"/>
  <c r="H158" i="1"/>
  <c r="G158" i="1"/>
  <c r="D158" i="1"/>
  <c r="C158" i="1"/>
  <c r="D157" i="1"/>
  <c r="C157" i="1"/>
  <c r="H156" i="1"/>
  <c r="G156" i="1"/>
  <c r="D156" i="1"/>
  <c r="C156" i="1"/>
  <c r="D155" i="1"/>
  <c r="C155" i="1"/>
  <c r="D154" i="1"/>
  <c r="G154" i="1" s="1"/>
  <c r="C154" i="1"/>
  <c r="D153" i="1"/>
  <c r="C153"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C131" i="1"/>
  <c r="D130" i="1"/>
  <c r="C130" i="1"/>
  <c r="D129" i="1"/>
  <c r="H128" i="1"/>
  <c r="G128" i="1"/>
  <c r="D128" i="1"/>
  <c r="C128" i="1"/>
  <c r="H127" i="1"/>
  <c r="G127" i="1"/>
  <c r="D127" i="1"/>
  <c r="C127" i="1"/>
  <c r="H126" i="1"/>
  <c r="G126" i="1"/>
  <c r="D126" i="1"/>
  <c r="C126" i="1"/>
  <c r="D125" i="1"/>
  <c r="H125" i="1" s="1"/>
  <c r="C125" i="1"/>
  <c r="D124" i="1"/>
  <c r="H124" i="1" s="1"/>
  <c r="C124" i="1"/>
  <c r="H123" i="1"/>
  <c r="G123" i="1"/>
  <c r="D123" i="1"/>
  <c r="C123" i="1"/>
  <c r="D122" i="1"/>
  <c r="H122" i="1" s="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1" i="1" s="1"/>
  <c r="H80" i="1"/>
  <c r="G80" i="1"/>
  <c r="D80" i="1"/>
  <c r="C80" i="1"/>
  <c r="D79" i="1"/>
  <c r="C79" i="1"/>
  <c r="H79" i="1" s="1"/>
  <c r="H77" i="1"/>
  <c r="G77" i="1"/>
  <c r="D77" i="1"/>
  <c r="C77" i="1"/>
  <c r="D76" i="1"/>
  <c r="C76" i="1"/>
  <c r="G76" i="1" s="1"/>
  <c r="H75" i="1"/>
  <c r="G75" i="1"/>
  <c r="D75" i="1"/>
  <c r="C75" i="1"/>
  <c r="H74" i="1"/>
  <c r="G74" i="1"/>
  <c r="D74" i="1"/>
  <c r="C74" i="1"/>
  <c r="H73" i="1"/>
  <c r="D73" i="1"/>
  <c r="C73" i="1"/>
  <c r="G73" i="1" s="1"/>
  <c r="H72" i="1"/>
  <c r="G72" i="1"/>
  <c r="D72" i="1"/>
  <c r="C72" i="1"/>
  <c r="H71" i="1"/>
  <c r="D71" i="1"/>
  <c r="C71" i="1"/>
  <c r="H70" i="1"/>
  <c r="D70" i="1"/>
  <c r="G70" i="1" s="1"/>
  <c r="C70" i="1"/>
  <c r="H69" i="1"/>
  <c r="G69" i="1"/>
  <c r="D69" i="1"/>
  <c r="C69" i="1"/>
  <c r="H68" i="1"/>
  <c r="G68" i="1"/>
  <c r="D68" i="1"/>
  <c r="C68" i="1"/>
  <c r="H67" i="1"/>
  <c r="G67" i="1"/>
  <c r="D67" i="1"/>
  <c r="C67" i="1"/>
  <c r="H66" i="1"/>
  <c r="G66" i="1"/>
  <c r="D66" i="1"/>
  <c r="C66" i="1"/>
  <c r="D65" i="1"/>
  <c r="H65" i="1" s="1"/>
  <c r="C65"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0" i="9" l="1"/>
  <c r="B300" i="9" s="1"/>
  <c r="H1488" i="1"/>
  <c r="G1485" i="1"/>
  <c r="G1482" i="1"/>
  <c r="G282" i="1"/>
  <c r="G281" i="1"/>
  <c r="G283" i="1"/>
  <c r="G284" i="1"/>
  <c r="E286" i="9"/>
  <c r="B286" i="9" s="1"/>
  <c r="E32" i="9"/>
  <c r="B32" i="9" s="1"/>
  <c r="F215" i="9"/>
  <c r="B215" i="9" s="1"/>
  <c r="G406" i="1"/>
  <c r="G291" i="1"/>
  <c r="G290" i="1"/>
  <c r="G413" i="1"/>
  <c r="H405" i="1"/>
  <c r="E643" i="4"/>
  <c r="D637" i="1" s="1"/>
  <c r="D644" i="4"/>
  <c r="C638" i="1" s="1"/>
  <c r="G288" i="1"/>
  <c r="C412" i="1"/>
  <c r="G412" i="1" s="1"/>
  <c r="H76" i="1"/>
  <c r="G644" i="1"/>
  <c r="G643" i="1"/>
  <c r="G121" i="1"/>
  <c r="G122" i="1"/>
  <c r="E293" i="9"/>
  <c r="B293" i="9" s="1"/>
  <c r="E299" i="9"/>
  <c r="B299" i="9" s="1"/>
  <c r="E295" i="9"/>
  <c r="B295" i="9" s="1"/>
  <c r="G821" i="1"/>
  <c r="H821" i="1"/>
  <c r="H817" i="1"/>
  <c r="H715" i="1"/>
  <c r="H713" i="1"/>
  <c r="H711" i="1"/>
  <c r="G710" i="1"/>
  <c r="H710" i="1"/>
  <c r="H687" i="1"/>
  <c r="H668" i="1"/>
  <c r="E30" i="9"/>
  <c r="B30" i="9" s="1"/>
  <c r="G642" i="1"/>
  <c r="H642" i="1"/>
  <c r="H645" i="1"/>
  <c r="F652" i="4"/>
  <c r="G641" i="1"/>
  <c r="H641" i="1"/>
  <c r="G631" i="1"/>
  <c r="G405" i="1"/>
  <c r="G364" i="1"/>
  <c r="G371" i="1"/>
  <c r="E363" i="4"/>
  <c r="D358" i="1" s="1"/>
  <c r="H289" i="1"/>
  <c r="F416" i="4"/>
  <c r="E273" i="9"/>
  <c r="B273" i="9" s="1"/>
  <c r="H411" i="1"/>
  <c r="F417" i="4"/>
  <c r="D643" i="4"/>
  <c r="G411" i="1"/>
  <c r="H255" i="1"/>
  <c r="E69" i="9"/>
  <c r="H248" i="1"/>
  <c r="H257" i="1"/>
  <c r="F259" i="4"/>
  <c r="G248" i="1"/>
  <c r="G255" i="1"/>
  <c r="G257" i="1"/>
  <c r="H207" i="1"/>
  <c r="H206" i="1"/>
  <c r="F210" i="4"/>
  <c r="G206" i="1"/>
  <c r="G207" i="1"/>
  <c r="G191" i="1"/>
  <c r="H189" i="1"/>
  <c r="G189" i="1"/>
  <c r="G184" i="1"/>
  <c r="H188" i="1"/>
  <c r="G188" i="1"/>
  <c r="G186" i="1"/>
  <c r="F188" i="4"/>
  <c r="F223" i="9"/>
  <c r="B223" i="9" s="1"/>
  <c r="E45" i="9"/>
  <c r="G182" i="1"/>
  <c r="F221" i="9"/>
  <c r="B221" i="9" s="1"/>
  <c r="H182" i="1"/>
  <c r="G181" i="1"/>
  <c r="H181" i="1"/>
  <c r="H180" i="1"/>
  <c r="F220" i="9"/>
  <c r="B220" i="9" s="1"/>
  <c r="E44" i="9"/>
  <c r="H179" i="1"/>
  <c r="G177" i="1"/>
  <c r="H177" i="1"/>
  <c r="G175" i="1"/>
  <c r="H175" i="1"/>
  <c r="G174" i="1"/>
  <c r="G173" i="1"/>
  <c r="H173" i="1"/>
  <c r="H174" i="1"/>
  <c r="H170" i="1"/>
  <c r="H169" i="1"/>
  <c r="G168" i="1"/>
  <c r="H168" i="1"/>
  <c r="G167" i="1"/>
  <c r="D163" i="4"/>
  <c r="C159" i="1" s="1"/>
  <c r="H167" i="1"/>
  <c r="G165" i="1"/>
  <c r="F169" i="4"/>
  <c r="H165" i="1"/>
  <c r="H166" i="1"/>
  <c r="G163" i="1"/>
  <c r="H163" i="1"/>
  <c r="H162" i="1"/>
  <c r="E41" i="9"/>
  <c r="G162" i="1"/>
  <c r="F164" i="4"/>
  <c r="H160" i="1"/>
  <c r="H161" i="1"/>
  <c r="G160" i="1"/>
  <c r="G161" i="1"/>
  <c r="H157" i="1"/>
  <c r="H155" i="1"/>
  <c r="G155" i="1"/>
  <c r="G157" i="1"/>
  <c r="F159" i="4"/>
  <c r="E152" i="4"/>
  <c r="D148" i="1" s="1"/>
  <c r="F218" i="9"/>
  <c r="B218" i="9" s="1"/>
  <c r="H154" i="1"/>
  <c r="E40" i="9"/>
  <c r="G153" i="1"/>
  <c r="H153" i="1"/>
  <c r="G152" i="1"/>
  <c r="H152" i="1"/>
  <c r="G150" i="1"/>
  <c r="G149" i="1"/>
  <c r="H149" i="1"/>
  <c r="H150" i="1"/>
  <c r="G132" i="1"/>
  <c r="H130" i="1"/>
  <c r="H129" i="1"/>
  <c r="H131" i="1"/>
  <c r="G129" i="1"/>
  <c r="G130" i="1"/>
  <c r="G131" i="1"/>
  <c r="F133" i="4"/>
  <c r="G124" i="1"/>
  <c r="G125" i="1"/>
  <c r="G79" i="1"/>
  <c r="F83" i="4"/>
  <c r="G78" i="1"/>
  <c r="H78" i="1"/>
  <c r="E34" i="9"/>
  <c r="B34" i="9" s="1"/>
  <c r="G71" i="1"/>
  <c r="F68" i="4"/>
  <c r="D64" i="1"/>
  <c r="G65" i="1"/>
  <c r="H1580" i="1"/>
  <c r="G1578" i="1"/>
  <c r="H1576" i="1"/>
  <c r="G1575" i="1"/>
  <c r="G1574" i="1"/>
  <c r="H1572" i="1"/>
  <c r="G1571" i="1"/>
  <c r="G1570" i="1"/>
  <c r="H1568" i="1"/>
  <c r="G1567" i="1"/>
  <c r="G1566" i="1"/>
  <c r="H1564" i="1"/>
  <c r="G1563" i="1"/>
  <c r="G1562" i="1"/>
  <c r="H1560" i="1"/>
  <c r="G1559" i="1"/>
  <c r="G1558" i="1"/>
  <c r="G1555" i="1"/>
  <c r="H1556" i="1"/>
  <c r="G1554" i="1"/>
  <c r="H1552" i="1"/>
  <c r="G1551" i="1"/>
  <c r="G1550" i="1"/>
  <c r="H1544" i="1"/>
  <c r="G1543" i="1"/>
  <c r="G1542" i="1"/>
  <c r="H1540" i="1"/>
  <c r="G1539" i="1"/>
  <c r="G1538" i="1"/>
  <c r="G1535" i="1"/>
  <c r="H1536" i="1"/>
  <c r="G1534" i="1"/>
  <c r="H1532" i="1"/>
  <c r="G1531" i="1"/>
  <c r="G1530" i="1"/>
  <c r="H1528" i="1"/>
  <c r="G1527" i="1"/>
  <c r="D49" i="8"/>
  <c r="C1524" i="1" s="1"/>
  <c r="G1526" i="1"/>
  <c r="G1515" i="1"/>
  <c r="G1514" i="1"/>
  <c r="H1511" i="1"/>
  <c r="D24" i="8"/>
  <c r="C1499" i="1" s="1"/>
  <c r="G1499" i="1" s="1"/>
  <c r="H1512" i="1"/>
  <c r="G1509" i="1"/>
  <c r="G1507" i="1"/>
  <c r="H1504" i="1"/>
  <c r="G1503" i="1"/>
  <c r="G1501" i="1"/>
  <c r="G1498" i="1"/>
  <c r="H1496" i="1"/>
  <c r="G1495" i="1"/>
  <c r="D6" i="8"/>
  <c r="C1481" i="1" s="1"/>
  <c r="G1481" i="1" s="1"/>
  <c r="G1493" i="1"/>
  <c r="H1491" i="1"/>
  <c r="G1490" i="1"/>
  <c r="G1483" i="1"/>
  <c r="B217" i="9"/>
  <c r="G537" i="1"/>
  <c r="H537" i="1"/>
  <c r="G561" i="1"/>
  <c r="H561" i="1"/>
  <c r="G1421" i="1"/>
  <c r="H1421" i="1"/>
  <c r="G1425" i="1"/>
  <c r="H1425" i="1"/>
  <c r="C544" i="1"/>
  <c r="C557" i="1"/>
  <c r="G986" i="1"/>
  <c r="G987" i="1"/>
  <c r="G988" i="1"/>
  <c r="G989" i="1"/>
  <c r="H1116" i="1"/>
  <c r="H1120" i="1"/>
  <c r="H1124" i="1"/>
  <c r="H1128" i="1"/>
  <c r="H1132" i="1"/>
  <c r="H1418" i="1"/>
  <c r="G1429" i="1"/>
  <c r="H1429" i="1"/>
  <c r="G1441" i="1"/>
  <c r="I1441" i="1" s="1"/>
  <c r="H1441" i="1"/>
  <c r="I1442" i="1"/>
  <c r="G1457" i="1"/>
  <c r="G1516" i="1"/>
  <c r="H1516" i="1"/>
  <c r="F19" i="5"/>
  <c r="C997" i="1"/>
  <c r="F63" i="5"/>
  <c r="C1041" i="1"/>
  <c r="G1437" i="1"/>
  <c r="H1437" i="1"/>
  <c r="J1440" i="1"/>
  <c r="H1440" i="1"/>
  <c r="G1440" i="1"/>
  <c r="I1440" i="1" s="1"/>
  <c r="H1468" i="1"/>
  <c r="G1468" i="1"/>
  <c r="I1468" i="1" s="1"/>
  <c r="J1468" i="1"/>
  <c r="H1486" i="1"/>
  <c r="G1486" i="1"/>
  <c r="H1494" i="1"/>
  <c r="G1494" i="1"/>
  <c r="D3" i="1"/>
  <c r="G1042" i="1"/>
  <c r="G1043" i="1"/>
  <c r="G1044" i="1"/>
  <c r="G1045" i="1"/>
  <c r="G1413" i="1"/>
  <c r="H1413" i="1"/>
  <c r="G1433" i="1"/>
  <c r="H1433" i="1"/>
  <c r="H1453" i="1"/>
  <c r="G1453" i="1"/>
  <c r="H1513" i="1"/>
  <c r="G1513" i="1"/>
  <c r="F177" i="4"/>
  <c r="E163" i="4"/>
  <c r="H1114" i="1"/>
  <c r="H1118" i="1"/>
  <c r="H1122" i="1"/>
  <c r="H1126" i="1"/>
  <c r="H1130" i="1"/>
  <c r="H1134" i="1"/>
  <c r="G1417" i="1"/>
  <c r="H1417" i="1"/>
  <c r="H1430" i="1"/>
  <c r="J1441" i="1"/>
  <c r="I1443" i="1"/>
  <c r="H1444" i="1"/>
  <c r="J1444" i="1"/>
  <c r="G1444" i="1"/>
  <c r="I1444" i="1" s="1"/>
  <c r="H1461" i="1"/>
  <c r="G1461" i="1"/>
  <c r="H1470" i="1"/>
  <c r="G1470" i="1"/>
  <c r="J1478" i="1"/>
  <c r="G1478" i="1"/>
  <c r="H1478" i="1"/>
  <c r="F339" i="4"/>
  <c r="D311" i="4"/>
  <c r="F352" i="4"/>
  <c r="D351" i="4"/>
  <c r="G1412" i="1"/>
  <c r="G1416" i="1"/>
  <c r="G1420" i="1"/>
  <c r="G1424" i="1"/>
  <c r="G1428" i="1"/>
  <c r="G1432" i="1"/>
  <c r="J1442" i="1"/>
  <c r="I1448" i="1"/>
  <c r="G1451" i="1"/>
  <c r="I1451" i="1" s="1"/>
  <c r="I1456" i="1"/>
  <c r="G1459" i="1"/>
  <c r="I1459" i="1" s="1"/>
  <c r="J1465" i="1"/>
  <c r="G1465" i="1"/>
  <c r="I1465" i="1" s="1"/>
  <c r="H1472" i="1"/>
  <c r="G1472" i="1"/>
  <c r="H1477" i="1"/>
  <c r="G1477" i="1"/>
  <c r="I1477" i="1" s="1"/>
  <c r="G1484" i="1"/>
  <c r="H1484" i="1"/>
  <c r="G1492" i="1"/>
  <c r="H1492" i="1"/>
  <c r="G1520" i="1"/>
  <c r="H1520" i="1"/>
  <c r="D50" i="4"/>
  <c r="F236" i="4"/>
  <c r="D224" i="4"/>
  <c r="I31" i="3"/>
  <c r="D1469" i="1"/>
  <c r="I32" i="3"/>
  <c r="D1475" i="1"/>
  <c r="H1475" i="1" s="1"/>
  <c r="J1439" i="1"/>
  <c r="J1443" i="1"/>
  <c r="J1446" i="1"/>
  <c r="G1446" i="1"/>
  <c r="I1446" i="1" s="1"/>
  <c r="J1447" i="1"/>
  <c r="J1455" i="1"/>
  <c r="H1464" i="1"/>
  <c r="G1464" i="1"/>
  <c r="I1464" i="1" s="1"/>
  <c r="J1471" i="1"/>
  <c r="H1471" i="1"/>
  <c r="G1471" i="1"/>
  <c r="H1489" i="1"/>
  <c r="G1489" i="1"/>
  <c r="H1497" i="1"/>
  <c r="G1497" i="1"/>
  <c r="F17" i="4"/>
  <c r="G178" i="9"/>
  <c r="E178" i="9" s="1"/>
  <c r="B178" i="9" s="1"/>
  <c r="F383" i="4"/>
  <c r="D363" i="4"/>
  <c r="E420" i="4"/>
  <c r="F242" i="5"/>
  <c r="D238" i="5"/>
  <c r="G1414" i="1"/>
  <c r="G1418" i="1"/>
  <c r="G1422" i="1"/>
  <c r="G1426" i="1"/>
  <c r="G1430" i="1"/>
  <c r="G1434" i="1"/>
  <c r="G1438" i="1"/>
  <c r="G1445" i="1"/>
  <c r="H1445" i="1"/>
  <c r="H1449" i="1"/>
  <c r="I1449" i="1" s="1"/>
  <c r="J1450" i="1"/>
  <c r="G1450" i="1"/>
  <c r="I1450" i="1" s="1"/>
  <c r="J1451" i="1"/>
  <c r="H1457" i="1"/>
  <c r="J1458" i="1"/>
  <c r="G1458" i="1"/>
  <c r="I1458" i="1" s="1"/>
  <c r="J1459" i="1"/>
  <c r="H1469" i="1"/>
  <c r="G1469" i="1"/>
  <c r="I1473" i="1"/>
  <c r="H1500" i="1"/>
  <c r="G1502" i="1"/>
  <c r="E50" i="4"/>
  <c r="D46" i="1" s="1"/>
  <c r="F163" i="4"/>
  <c r="D484" i="4"/>
  <c r="H307" i="9"/>
  <c r="E176" i="5"/>
  <c r="H1454" i="1"/>
  <c r="H1462" i="1"/>
  <c r="I1462" i="1" s="1"/>
  <c r="J1462" i="1"/>
  <c r="H1463" i="1"/>
  <c r="I1463" i="1" s="1"/>
  <c r="H1466" i="1"/>
  <c r="I1466" i="1" s="1"/>
  <c r="J1466" i="1"/>
  <c r="H1467" i="1"/>
  <c r="I1467" i="1" s="1"/>
  <c r="H1476" i="1"/>
  <c r="I1476" i="1" s="1"/>
  <c r="H1479" i="1"/>
  <c r="I1479" i="1" s="1"/>
  <c r="J1479" i="1"/>
  <c r="D7" i="4"/>
  <c r="F125" i="4"/>
  <c r="D124" i="4"/>
  <c r="G186" i="9"/>
  <c r="E186" i="9" s="1"/>
  <c r="B186" i="9" s="1"/>
  <c r="F134" i="4"/>
  <c r="F153" i="4"/>
  <c r="D152" i="4"/>
  <c r="F252" i="4"/>
  <c r="D263" i="4"/>
  <c r="F300" i="4"/>
  <c r="D299" i="4"/>
  <c r="E351" i="4"/>
  <c r="D529" i="4"/>
  <c r="G143" i="9"/>
  <c r="E143" i="9" s="1"/>
  <c r="B143" i="9" s="1"/>
  <c r="F603" i="4"/>
  <c r="E644" i="4"/>
  <c r="D638" i="1" s="1"/>
  <c r="D12" i="5"/>
  <c r="F13" i="5"/>
  <c r="F119" i="5"/>
  <c r="D118" i="5"/>
  <c r="F207" i="5"/>
  <c r="D206" i="5"/>
  <c r="F130" i="6"/>
  <c r="D129" i="6"/>
  <c r="G181" i="9"/>
  <c r="E181" i="9" s="1"/>
  <c r="B181" i="9" s="1"/>
  <c r="H1474" i="1"/>
  <c r="I1474" i="1" s="1"/>
  <c r="J1474" i="1"/>
  <c r="G1480"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45" i="4"/>
  <c r="D44" i="4"/>
  <c r="F82" i="4"/>
  <c r="F197" i="4"/>
  <c r="D196" i="4"/>
  <c r="E299" i="4"/>
  <c r="D421" i="4"/>
  <c r="D515" i="4"/>
  <c r="F581" i="4"/>
  <c r="D580" i="4"/>
  <c r="E593" i="4"/>
  <c r="D587" i="1" s="1"/>
  <c r="D625" i="4"/>
  <c r="F5" i="6"/>
  <c r="H24" i="3"/>
  <c r="F114" i="6"/>
  <c r="H27" i="3"/>
  <c r="H29" i="3"/>
  <c r="B37" i="9"/>
  <c r="B41" i="9"/>
  <c r="B45" i="9"/>
  <c r="B49" i="9"/>
  <c r="B53" i="9"/>
  <c r="B57" i="9"/>
  <c r="B61" i="9"/>
  <c r="B65" i="9"/>
  <c r="B69" i="9"/>
  <c r="B73" i="9"/>
  <c r="B77" i="9"/>
  <c r="B81" i="9"/>
  <c r="B85" i="9"/>
  <c r="B87" i="9"/>
  <c r="G169" i="9"/>
  <c r="E169" i="9" s="1"/>
  <c r="B169" i="9" s="1"/>
  <c r="F460" i="4"/>
  <c r="G188" i="9"/>
  <c r="E188" i="9" s="1"/>
  <c r="B188" i="9" s="1"/>
  <c r="E529" i="4"/>
  <c r="E580" i="4"/>
  <c r="D574" i="1" s="1"/>
  <c r="D177" i="5"/>
  <c r="F180" i="5"/>
  <c r="E141" i="6"/>
  <c r="I24" i="3"/>
  <c r="F99" i="6"/>
  <c r="D89" i="6"/>
  <c r="D43" i="8"/>
  <c r="C1519" i="1"/>
  <c r="H165" i="9"/>
  <c r="G275" i="9"/>
  <c r="E275" i="9" s="1"/>
  <c r="B275" i="9" s="1"/>
  <c r="G182" i="9"/>
  <c r="E182" i="9" s="1"/>
  <c r="B182" i="9" s="1"/>
  <c r="G170" i="9"/>
  <c r="E170" i="9" s="1"/>
  <c r="B170" i="9" s="1"/>
  <c r="E98" i="9"/>
  <c r="B98" i="9" s="1"/>
  <c r="B103" i="9"/>
  <c r="G173" i="9"/>
  <c r="E173" i="9" s="1"/>
  <c r="B173" i="9" s="1"/>
  <c r="B150" i="9"/>
  <c r="F70" i="5"/>
  <c r="D69" i="5"/>
  <c r="E5" i="7"/>
  <c r="B24" i="9"/>
  <c r="B28" i="9"/>
  <c r="B36" i="9"/>
  <c r="B40" i="9"/>
  <c r="B44" i="9"/>
  <c r="B48" i="9"/>
  <c r="B52" i="9"/>
  <c r="B56" i="9"/>
  <c r="B60" i="9"/>
  <c r="B64" i="9"/>
  <c r="B68" i="9"/>
  <c r="B72" i="9"/>
  <c r="B76" i="9"/>
  <c r="B80" i="9"/>
  <c r="B84" i="9"/>
  <c r="B159" i="9"/>
  <c r="G174" i="9"/>
  <c r="E174" i="9" s="1"/>
  <c r="B174" i="9" s="1"/>
  <c r="B294" i="9"/>
  <c r="E7" i="5"/>
  <c r="D190" i="5"/>
  <c r="F36" i="6"/>
  <c r="D35"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9" i="9"/>
  <c r="B89" i="9" s="1"/>
  <c r="B100" i="9"/>
  <c r="E105" i="9"/>
  <c r="B105" i="9" s="1"/>
  <c r="B116" i="9"/>
  <c r="E121" i="9"/>
  <c r="B121" i="9" s="1"/>
  <c r="B132" i="9"/>
  <c r="E137" i="9"/>
  <c r="B137" i="9" s="1"/>
  <c r="B158"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79" i="9"/>
  <c r="E279" i="9" s="1"/>
  <c r="B279" i="9" s="1"/>
  <c r="G191" i="9"/>
  <c r="E191" i="9" s="1"/>
  <c r="B191" i="9" s="1"/>
  <c r="G189" i="9"/>
  <c r="E189" i="9" s="1"/>
  <c r="B189" i="9" s="1"/>
  <c r="I10" i="9"/>
  <c r="G168" i="9"/>
  <c r="E168" i="9" s="1"/>
  <c r="B168" i="9" s="1"/>
  <c r="G172" i="9"/>
  <c r="E172" i="9" s="1"/>
  <c r="B172" i="9" s="1"/>
  <c r="G176" i="9"/>
  <c r="E176" i="9" s="1"/>
  <c r="B176" i="9" s="1"/>
  <c r="G180" i="9"/>
  <c r="E180" i="9" s="1"/>
  <c r="B180" i="9" s="1"/>
  <c r="G184" i="9"/>
  <c r="E184" i="9" s="1"/>
  <c r="B184" i="9" s="1"/>
  <c r="G187" i="9"/>
  <c r="E187" i="9" s="1"/>
  <c r="B187" i="9" s="1"/>
  <c r="B268" i="9"/>
  <c r="B306" i="9"/>
  <c r="E289" i="9"/>
  <c r="B289" i="9" s="1"/>
  <c r="E146" i="9"/>
  <c r="B146" i="9" s="1"/>
  <c r="E154" i="9"/>
  <c r="B154" i="9" s="1"/>
  <c r="G161" i="9"/>
  <c r="E161" i="9" s="1"/>
  <c r="B161" i="9" s="1"/>
  <c r="G162" i="9"/>
  <c r="E162" i="9" s="1"/>
  <c r="B162" i="9" s="1"/>
  <c r="G163" i="9"/>
  <c r="E163" i="9" s="1"/>
  <c r="B163" i="9" s="1"/>
  <c r="G164" i="9"/>
  <c r="E164" i="9" s="1"/>
  <c r="B164" i="9" s="1"/>
  <c r="G165" i="9"/>
  <c r="E165" i="9" s="1"/>
  <c r="B165" i="9" s="1"/>
  <c r="G166" i="9"/>
  <c r="E166" i="9" s="1"/>
  <c r="B166" i="9" s="1"/>
  <c r="G167" i="9"/>
  <c r="E167" i="9" s="1"/>
  <c r="B167" i="9" s="1"/>
  <c r="G171" i="9"/>
  <c r="E171" i="9" s="1"/>
  <c r="B171" i="9" s="1"/>
  <c r="G175" i="9"/>
  <c r="E175" i="9" s="1"/>
  <c r="B175" i="9" s="1"/>
  <c r="G179" i="9"/>
  <c r="E179" i="9" s="1"/>
  <c r="B179" i="9" s="1"/>
  <c r="G183" i="9"/>
  <c r="E183" i="9" s="1"/>
  <c r="B183" i="9" s="1"/>
  <c r="G280" i="9"/>
  <c r="E280" i="9" s="1"/>
  <c r="B280" i="9" s="1"/>
  <c r="B282" i="9"/>
  <c r="B302" i="9"/>
  <c r="B281" i="9"/>
  <c r="E285" i="9"/>
  <c r="B285" i="9" s="1"/>
  <c r="B291" i="9"/>
  <c r="B303" i="9"/>
  <c r="H1481" i="1" l="1"/>
  <c r="H1499" i="1"/>
  <c r="D42" i="8"/>
  <c r="G312" i="9" s="1"/>
  <c r="E312" i="9" s="1"/>
  <c r="B312" i="9" s="1"/>
  <c r="H412" i="1"/>
  <c r="F643" i="4"/>
  <c r="C637" i="1"/>
  <c r="H64" i="1"/>
  <c r="G64" i="1"/>
  <c r="G1524" i="1"/>
  <c r="H1524" i="1"/>
  <c r="I20" i="3"/>
  <c r="E6" i="5"/>
  <c r="D985" i="1"/>
  <c r="G307" i="9"/>
  <c r="E307" i="9" s="1"/>
  <c r="B307" i="9" s="1"/>
  <c r="D176" i="5"/>
  <c r="F177" i="5"/>
  <c r="C1154" i="1"/>
  <c r="F625" i="4"/>
  <c r="C619" i="1"/>
  <c r="F515" i="4"/>
  <c r="C509" i="1"/>
  <c r="D7" i="5"/>
  <c r="C990" i="1"/>
  <c r="F12" i="5"/>
  <c r="F529" i="4"/>
  <c r="D528" i="4"/>
  <c r="C523" i="1"/>
  <c r="F263" i="4"/>
  <c r="C259" i="1"/>
  <c r="D6" i="4"/>
  <c r="F7" i="4"/>
  <c r="C3" i="1"/>
  <c r="E175" i="5"/>
  <c r="D1152" i="1" s="1"/>
  <c r="I22" i="3"/>
  <c r="D1153" i="1"/>
  <c r="F238" i="5"/>
  <c r="D237" i="5"/>
  <c r="C1215" i="1"/>
  <c r="G544" i="1"/>
  <c r="H544" i="1"/>
  <c r="F35" i="6"/>
  <c r="H25" i="3"/>
  <c r="C1329" i="1"/>
  <c r="I29" i="3"/>
  <c r="D1436" i="1"/>
  <c r="G1519" i="1"/>
  <c r="H1519" i="1"/>
  <c r="G315" i="9"/>
  <c r="E315" i="9" s="1"/>
  <c r="G587" i="1"/>
  <c r="H587" i="1"/>
  <c r="D420" i="4"/>
  <c r="F421" i="4"/>
  <c r="C415" i="1"/>
  <c r="F129" i="6"/>
  <c r="C1423" i="1"/>
  <c r="F118" i="5"/>
  <c r="C1096" i="1"/>
  <c r="G638" i="1"/>
  <c r="H638" i="1"/>
  <c r="E350" i="4"/>
  <c r="D346" i="1"/>
  <c r="I1471" i="1"/>
  <c r="F50" i="4"/>
  <c r="C46" i="1"/>
  <c r="F311" i="4"/>
  <c r="C306" i="1"/>
  <c r="I1478" i="1"/>
  <c r="G997" i="1"/>
  <c r="H997" i="1"/>
  <c r="G1475" i="1"/>
  <c r="E6" i="4"/>
  <c r="F213" i="9"/>
  <c r="B213" i="9" s="1"/>
  <c r="D68" i="5"/>
  <c r="F69" i="5"/>
  <c r="C1047" i="1"/>
  <c r="I35" i="3"/>
  <c r="C1518" i="1"/>
  <c r="I28" i="3"/>
  <c r="D1435" i="1"/>
  <c r="E528" i="4"/>
  <c r="D523" i="1"/>
  <c r="F580" i="4"/>
  <c r="C574" i="1"/>
  <c r="E298" i="4"/>
  <c r="D294" i="1"/>
  <c r="F44" i="4"/>
  <c r="C40" i="1"/>
  <c r="D298" i="4"/>
  <c r="F299" i="4"/>
  <c r="C294" i="1"/>
  <c r="H21" i="9"/>
  <c r="G21" i="9"/>
  <c r="E21" i="9" s="1"/>
  <c r="D151" i="4"/>
  <c r="F152" i="4"/>
  <c r="C148" i="1"/>
  <c r="F124" i="4"/>
  <c r="C120" i="1"/>
  <c r="F484" i="4"/>
  <c r="C478" i="1"/>
  <c r="E635" i="4"/>
  <c r="D629" i="1" s="1"/>
  <c r="D414" i="1"/>
  <c r="H19" i="9"/>
  <c r="E19" i="9" s="1"/>
  <c r="B19" i="9" s="1"/>
  <c r="F644" i="4"/>
  <c r="I1472" i="1"/>
  <c r="E151" i="4"/>
  <c r="D159" i="1"/>
  <c r="F190" i="5"/>
  <c r="G309" i="9"/>
  <c r="E309" i="9" s="1"/>
  <c r="B309" i="9" s="1"/>
  <c r="C1167" i="1"/>
  <c r="F89" i="6"/>
  <c r="C1383" i="1"/>
  <c r="D141" i="6"/>
  <c r="F196" i="4"/>
  <c r="C192" i="1"/>
  <c r="K1450" i="9"/>
  <c r="C1517" i="1"/>
  <c r="G310" i="9"/>
  <c r="E310" i="9" s="1"/>
  <c r="B310" i="9" s="1"/>
  <c r="F206" i="5"/>
  <c r="C1183" i="1"/>
  <c r="F363" i="4"/>
  <c r="C358" i="1"/>
  <c r="F224" i="4"/>
  <c r="C220" i="1"/>
  <c r="D350" i="4"/>
  <c r="F351" i="4"/>
  <c r="C346" i="1"/>
  <c r="H1041" i="1"/>
  <c r="G1041" i="1"/>
  <c r="I1457" i="1"/>
  <c r="G557" i="1"/>
  <c r="H557" i="1"/>
  <c r="I34" i="3" l="1"/>
  <c r="G313" i="9"/>
  <c r="E313" i="9" s="1"/>
  <c r="B313" i="9" s="1"/>
  <c r="G637" i="1"/>
  <c r="H637" i="1"/>
  <c r="G220" i="1"/>
  <c r="H220" i="1"/>
  <c r="G1183" i="1"/>
  <c r="H1183" i="1"/>
  <c r="G1167" i="1"/>
  <c r="H1167" i="1"/>
  <c r="I17" i="3"/>
  <c r="E289" i="4"/>
  <c r="E290" i="4" s="1"/>
  <c r="D286" i="1" s="1"/>
  <c r="D147" i="1"/>
  <c r="G120" i="1"/>
  <c r="H120" i="1"/>
  <c r="H17" i="3"/>
  <c r="D289" i="4"/>
  <c r="F151" i="4"/>
  <c r="C147" i="1"/>
  <c r="H1518" i="1"/>
  <c r="G1518" i="1"/>
  <c r="H21" i="3"/>
  <c r="F68" i="5"/>
  <c r="C1046" i="1"/>
  <c r="G1096" i="1"/>
  <c r="H1096" i="1"/>
  <c r="G415" i="1"/>
  <c r="H415" i="1"/>
  <c r="H1436" i="1"/>
  <c r="G1436" i="1"/>
  <c r="G1215" i="1"/>
  <c r="H1215" i="1"/>
  <c r="D412" i="4"/>
  <c r="F6" i="4"/>
  <c r="H16" i="3"/>
  <c r="D290" i="4"/>
  <c r="C2" i="1"/>
  <c r="D636" i="4"/>
  <c r="F528" i="4"/>
  <c r="C522" i="1"/>
  <c r="D6" i="5"/>
  <c r="H20" i="3"/>
  <c r="F7" i="5"/>
  <c r="C985" i="1"/>
  <c r="H28" i="3"/>
  <c r="F141" i="6"/>
  <c r="C1435" i="1"/>
  <c r="B21" i="9"/>
  <c r="D407" i="4"/>
  <c r="F298" i="4"/>
  <c r="C293" i="1"/>
  <c r="E407" i="4"/>
  <c r="D402" i="1" s="1"/>
  <c r="D293" i="1"/>
  <c r="E636" i="4"/>
  <c r="D630" i="1" s="1"/>
  <c r="D522" i="1"/>
  <c r="G46" i="1"/>
  <c r="H46" i="1"/>
  <c r="E408" i="4"/>
  <c r="D403" i="1" s="1"/>
  <c r="D345" i="1"/>
  <c r="B315" i="9"/>
  <c r="E314" i="9"/>
  <c r="I10" i="3" s="1"/>
  <c r="F237" i="5"/>
  <c r="H23" i="3"/>
  <c r="C1214" i="1"/>
  <c r="G259" i="1"/>
  <c r="H259" i="1"/>
  <c r="G509" i="1"/>
  <c r="H509" i="1"/>
  <c r="G1154" i="1"/>
  <c r="H1154" i="1"/>
  <c r="G317" i="9"/>
  <c r="E317" i="9" s="1"/>
  <c r="G1383" i="1"/>
  <c r="H1383" i="1"/>
  <c r="G478" i="1"/>
  <c r="H478" i="1"/>
  <c r="G148" i="1"/>
  <c r="H148" i="1"/>
  <c r="G40" i="1"/>
  <c r="H40" i="1"/>
  <c r="G574" i="1"/>
  <c r="H574" i="1"/>
  <c r="H1047" i="1"/>
  <c r="G1047" i="1"/>
  <c r="I16" i="3"/>
  <c r="E412" i="4"/>
  <c r="D2" i="1"/>
  <c r="G1423" i="1"/>
  <c r="H1423" i="1"/>
  <c r="F420" i="4"/>
  <c r="D635" i="4"/>
  <c r="C414" i="1"/>
  <c r="G1329" i="1"/>
  <c r="H1329" i="1"/>
  <c r="H9" i="3"/>
  <c r="G3" i="1"/>
  <c r="H3" i="1"/>
  <c r="H278" i="9"/>
  <c r="D984" i="1"/>
  <c r="G346" i="1"/>
  <c r="H346" i="1"/>
  <c r="G358" i="1"/>
  <c r="H358" i="1"/>
  <c r="F350" i="4"/>
  <c r="D408" i="4"/>
  <c r="C345" i="1"/>
  <c r="H1517" i="1"/>
  <c r="G1517" i="1"/>
  <c r="H11" i="3"/>
  <c r="G192" i="1"/>
  <c r="H192" i="1"/>
  <c r="G159" i="1"/>
  <c r="H159" i="1"/>
  <c r="G294" i="1"/>
  <c r="H294" i="1"/>
  <c r="G306" i="1"/>
  <c r="H306" i="1"/>
  <c r="G523" i="1"/>
  <c r="H523" i="1"/>
  <c r="H990" i="1"/>
  <c r="G990" i="1"/>
  <c r="G619" i="1"/>
  <c r="H619" i="1"/>
  <c r="F176" i="5"/>
  <c r="H22" i="3"/>
  <c r="D175" i="5"/>
  <c r="C1153" i="1"/>
  <c r="E311" i="9" l="1"/>
  <c r="G1153" i="1"/>
  <c r="H1153" i="1"/>
  <c r="N3" i="9"/>
  <c r="I11" i="3"/>
  <c r="F408" i="4"/>
  <c r="C403" i="1"/>
  <c r="F407" i="4"/>
  <c r="C402" i="1"/>
  <c r="H1046" i="1"/>
  <c r="G1046" i="1"/>
  <c r="E413" i="4"/>
  <c r="E291" i="4"/>
  <c r="D287" i="1" s="1"/>
  <c r="D285" i="1"/>
  <c r="G414" i="1"/>
  <c r="H414" i="1"/>
  <c r="G1214" i="1"/>
  <c r="H1214" i="1"/>
  <c r="F636" i="4"/>
  <c r="C630" i="1"/>
  <c r="G147" i="1"/>
  <c r="H147" i="1"/>
  <c r="K3" i="9"/>
  <c r="F635" i="4"/>
  <c r="C629" i="1"/>
  <c r="E316" i="9"/>
  <c r="I9" i="3" s="1"/>
  <c r="B317" i="9"/>
  <c r="G293" i="1"/>
  <c r="H293" i="1"/>
  <c r="G278" i="9"/>
  <c r="E278" i="9" s="1"/>
  <c r="G284" i="9"/>
  <c r="E284" i="9" s="1"/>
  <c r="B284" i="9" s="1"/>
  <c r="F6" i="5"/>
  <c r="C984" i="1"/>
  <c r="G2" i="1"/>
  <c r="H2" i="1"/>
  <c r="D639" i="4"/>
  <c r="F412" i="4"/>
  <c r="C407" i="1"/>
  <c r="F175" i="5"/>
  <c r="C1152" i="1"/>
  <c r="G345" i="1"/>
  <c r="H345" i="1"/>
  <c r="E639" i="4"/>
  <c r="E414" i="4"/>
  <c r="D409" i="1" s="1"/>
  <c r="D407" i="1"/>
  <c r="G1435" i="1"/>
  <c r="H1435" i="1"/>
  <c r="H985" i="1"/>
  <c r="G985" i="1"/>
  <c r="G522" i="1"/>
  <c r="H522" i="1"/>
  <c r="F290" i="4"/>
  <c r="C286" i="1"/>
  <c r="D291" i="4"/>
  <c r="F289" i="4"/>
  <c r="D413" i="4"/>
  <c r="C285" i="1"/>
  <c r="G285" i="1" l="1"/>
  <c r="H285" i="1"/>
  <c r="G407" i="1"/>
  <c r="H407" i="1"/>
  <c r="G402" i="1"/>
  <c r="H402" i="1"/>
  <c r="G630" i="1"/>
  <c r="H630" i="1"/>
  <c r="E640" i="4"/>
  <c r="E415" i="4"/>
  <c r="D410" i="1" s="1"/>
  <c r="D408" i="1"/>
  <c r="E277" i="9"/>
  <c r="B278" i="9"/>
  <c r="G403" i="1"/>
  <c r="H403" i="1"/>
  <c r="D640" i="4"/>
  <c r="F413" i="4"/>
  <c r="D415" i="4"/>
  <c r="C408" i="1"/>
  <c r="G286" i="1"/>
  <c r="H286" i="1"/>
  <c r="G1152" i="1"/>
  <c r="H1152" i="1"/>
  <c r="D641" i="4"/>
  <c r="F639" i="4"/>
  <c r="C633" i="1"/>
  <c r="F291" i="4"/>
  <c r="C287" i="1"/>
  <c r="E641" i="4"/>
  <c r="D633" i="1"/>
  <c r="D414" i="4"/>
  <c r="H8" i="3"/>
  <c r="H984" i="1"/>
  <c r="G984" i="1"/>
  <c r="G629" i="1"/>
  <c r="H629" i="1"/>
  <c r="M3" i="9" l="1"/>
  <c r="I8" i="3"/>
  <c r="G287" i="1"/>
  <c r="H287" i="1"/>
  <c r="F641" i="4"/>
  <c r="C635" i="1"/>
  <c r="D642" i="4"/>
  <c r="D645" i="4" s="1"/>
  <c r="F640" i="4"/>
  <c r="C634" i="1"/>
  <c r="F414" i="4"/>
  <c r="C409" i="1"/>
  <c r="G408" i="1"/>
  <c r="H408" i="1"/>
  <c r="G633" i="1"/>
  <c r="H633" i="1"/>
  <c r="F415" i="4"/>
  <c r="C410" i="1"/>
  <c r="D635" i="1"/>
  <c r="E642" i="4"/>
  <c r="E645" i="4" s="1"/>
  <c r="D634" i="1"/>
  <c r="G409" i="1" l="1"/>
  <c r="H409" i="1"/>
  <c r="D646" i="4"/>
  <c r="F642" i="4"/>
  <c r="C636" i="1"/>
  <c r="G410" i="1"/>
  <c r="H410" i="1"/>
  <c r="G635" i="1"/>
  <c r="H635" i="1"/>
  <c r="I18" i="3"/>
  <c r="D639" i="1"/>
  <c r="E646" i="4"/>
  <c r="D636" i="1"/>
  <c r="G634" i="1"/>
  <c r="H634" i="1"/>
  <c r="H18" i="3"/>
  <c r="F645" i="4"/>
  <c r="C639" i="1"/>
  <c r="I19" i="3" l="1"/>
  <c r="D640" i="1"/>
  <c r="H19" i="3"/>
  <c r="F646" i="4"/>
  <c r="C640" i="1"/>
  <c r="G276" i="9"/>
  <c r="E276" i="9" s="1"/>
  <c r="B276" i="9" s="1"/>
  <c r="G639" i="1"/>
  <c r="H639" i="1"/>
  <c r="G636" i="1"/>
  <c r="H636" i="1"/>
  <c r="H7" i="3"/>
  <c r="J3" i="9" l="1"/>
  <c r="G640" i="1"/>
  <c r="H640" i="1"/>
  <c r="G274" i="9" l="1"/>
  <c r="M272" i="9"/>
  <c r="H274" i="9"/>
  <c r="L272" i="9"/>
  <c r="H18" i="9"/>
  <c r="G18" i="9"/>
  <c r="H16" i="9"/>
  <c r="H17" i="9"/>
  <c r="L16" i="9"/>
  <c r="K7" i="9"/>
  <c r="J7" i="9"/>
  <c r="J17" i="9"/>
  <c r="I5" i="9"/>
  <c r="I13" i="9"/>
  <c r="K8" i="9"/>
  <c r="J13" i="9"/>
  <c r="I7" i="9"/>
  <c r="K13" i="9"/>
  <c r="M16" i="9"/>
  <c r="H15" i="9"/>
  <c r="M15" i="9"/>
  <c r="G15" i="9"/>
  <c r="I17" i="9"/>
  <c r="J9" i="9"/>
  <c r="K9" i="9"/>
  <c r="L15" i="9"/>
  <c r="J12" i="9"/>
  <c r="I12" i="9"/>
  <c r="G16" i="9"/>
  <c r="K11" i="9"/>
  <c r="J11" i="9"/>
  <c r="J5" i="9"/>
  <c r="K5" i="9"/>
  <c r="J10" i="9"/>
  <c r="G17" i="9"/>
  <c r="I9" i="9"/>
  <c r="K10" i="9"/>
  <c r="K6" i="9"/>
  <c r="J8" i="9"/>
  <c r="I8" i="9"/>
  <c r="I6" i="9"/>
  <c r="K12" i="9"/>
  <c r="J6" i="9"/>
  <c r="I11" i="9"/>
  <c r="E8" i="9" l="1"/>
  <c r="B8" i="9" s="1"/>
  <c r="F15" i="9"/>
  <c r="E18" i="9"/>
  <c r="B18" i="9" s="1"/>
  <c r="F272" i="9"/>
  <c r="B272" i="9" s="1"/>
  <c r="E11" i="9"/>
  <c r="B11" i="9" s="1"/>
  <c r="E16" i="9"/>
  <c r="E274" i="9"/>
  <c r="B274" i="9" s="1"/>
  <c r="E15" i="9"/>
  <c r="E9" i="9"/>
  <c r="B9" i="9" s="1"/>
  <c r="E10" i="9"/>
  <c r="B10" i="9" s="1"/>
  <c r="E12" i="9"/>
  <c r="B12" i="9" s="1"/>
  <c r="E17" i="9"/>
  <c r="B17" i="9" s="1"/>
  <c r="E13" i="9"/>
  <c r="B13" i="9" s="1"/>
  <c r="E6" i="9"/>
  <c r="B6" i="9" s="1"/>
  <c r="E7" i="9"/>
  <c r="B7" i="9" s="1"/>
  <c r="E5" i="9"/>
  <c r="F16" i="9"/>
  <c r="F14" i="9" l="1"/>
  <c r="B15" i="9"/>
  <c r="F20" i="9"/>
  <c r="E20" i="9"/>
  <c r="I7" i="3" s="1"/>
  <c r="E14" i="9"/>
  <c r="B16"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<sst xmlns="http://schemas.openxmlformats.org/spreadsheetml/2006/main" count="4360" uniqueCount="3421">
  <si>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</si>
  <si>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</si>
  <si>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</si>
  <si>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</si>
  <si>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</si>
  <si>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</si>
  <si>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</si>
  <si>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</si>
  <si>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</si>
  <si>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</si>
  <si>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</si>
  <si>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</si>
  <si>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</si>
  <si>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</si>
  <si>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</si>
  <si>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</si>
  <si>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</si>
  <si>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</si>
  <si>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</si>
  <si>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</si>
  <si>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</si>
  <si>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</si>
  <si>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</si>
  <si>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</si>
  <si>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</si>
  <si>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</si>
  <si>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</si>
  <si>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</si>
  <si>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</si>
  <si>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</si>
  <si>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</si>
  <si>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ANTE STARČEVIĆ, PAZARIŠTE KLANAC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</si>
  <si>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</si>
  <si>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</si>
  <si>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</si>
  <si>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</si>
  <si>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</si>
  <si>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</si>
  <si>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</si>
  <si>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</si>
  <si>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</si>
  <si>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</si>
  <si>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</si>
  <si>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</si>
  <si>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</si>
  <si>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</si>
  <si>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</si>
  <si>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</si>
  <si>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</si>
  <si>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8754 - O.Š. DR. ANTE STARČEVIĆ, PAZARIŠTE KLANAC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</si>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</sst>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272045.03000000003</v>
      </c>
      <c r="D2" s="6">
        <f>'PR-RAS'!E6</f>
        <v>358844.36000000004</v>
      </c>
      <c r="E2" s="6">
        <v>0</v>
      </c>
      <c r="F2" s="6">
        <v>0</v>
      </c>
      <c r="G2" s="7">
        <f t="shared" ref="G2:G264" si="0">(B2/1000)*(C2*1+D2*2)</f>
        <v>989.7337500000001</v>
      </c>
      <c r="H2" s="7">
        <f t="shared" ref="H2:H264" si="1">ABS(C2-ROUND(C2,0))+ABS(D2-ROUND(D2,0))</f>
        <v>0.3900000000721775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223428.90000000002</v>
      </c>
      <c r="D46" s="1">
        <f>'PR-RAS'!E50</f>
        <v>276847.59000000003</v>
      </c>
      <c r="E46" s="1">
        <v>0</v>
      </c>
      <c r="F46" s="1">
        <v>0</v>
      </c>
      <c r="G46" s="2">
        <f t="shared" si="0"/>
        <v>34970.583600000005</v>
      </c>
      <c r="H46" s="2">
        <f t="shared" si="1"/>
        <v>0.50999999995110556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222011.85</v>
      </c>
      <c r="D64" s="1">
        <f>'PR-RAS'!E68</f>
        <v>276183.59000000003</v>
      </c>
      <c r="E64" s="1">
        <v>0</v>
      </c>
      <c r="F64" s="1">
        <v>0</v>
      </c>
      <c r="G64" s="2">
        <f t="shared" si="0"/>
        <v>48785.87889</v>
      </c>
      <c r="H64" s="2">
        <f t="shared" si="1"/>
        <v>0.55999999996856786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222011.85</v>
      </c>
      <c r="D65" s="1">
        <f>'PR-RAS'!E69</f>
        <v>276183.59000000003</v>
      </c>
      <c r="E65" s="1">
        <v>0</v>
      </c>
      <c r="F65" s="1">
        <v>0</v>
      </c>
      <c r="G65" s="2">
        <f t="shared" si="0"/>
        <v>49560.257920000004</v>
      </c>
      <c r="H65" s="2">
        <f t="shared" si="1"/>
        <v>0.55999999996856786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663.66</v>
      </c>
      <c r="D70" s="1">
        <f>'PR-RAS'!E74</f>
        <v>664</v>
      </c>
      <c r="E70" s="1">
        <v>0</v>
      </c>
      <c r="F70" s="1">
        <v>0</v>
      </c>
      <c r="G70" s="2">
        <f t="shared" si="0"/>
        <v>137.42454000000001</v>
      </c>
      <c r="H70" s="2">
        <f t="shared" si="1"/>
        <v>0.34000000000003183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663.66</v>
      </c>
      <c r="D71" s="1">
        <f>'PR-RAS'!E75</f>
        <v>664</v>
      </c>
      <c r="E71" s="1">
        <v>0</v>
      </c>
      <c r="F71" s="1">
        <v>0</v>
      </c>
      <c r="G71" s="2">
        <f t="shared" si="0"/>
        <v>139.4162</v>
      </c>
      <c r="H71" s="2">
        <f t="shared" si="1"/>
        <v>0.34000000000003183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753.39</v>
      </c>
      <c r="D73" s="1">
        <f>'PR-RAS'!E77</f>
        <v>0</v>
      </c>
      <c r="E73" s="1">
        <v>0</v>
      </c>
      <c r="F73" s="1">
        <v>0</v>
      </c>
      <c r="G73" s="2">
        <f t="shared" si="0"/>
        <v>54.244079999999997</v>
      </c>
      <c r="H73" s="2">
        <f t="shared" si="1"/>
        <v>0.38999999999998636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753.39</v>
      </c>
      <c r="D76" s="1">
        <f>'PR-RAS'!E80</f>
        <v>0</v>
      </c>
      <c r="E76" s="1">
        <v>0</v>
      </c>
      <c r="F76" s="1">
        <v>0</v>
      </c>
      <c r="G76" s="2">
        <f t="shared" si="0"/>
        <v>56.504249999999999</v>
      </c>
      <c r="H76" s="2">
        <f t="shared" si="1"/>
        <v>0.38999999999998636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0.4</v>
      </c>
      <c r="E78" s="1">
        <v>0</v>
      </c>
      <c r="F78" s="1">
        <v>0</v>
      </c>
      <c r="G78" s="2">
        <f t="shared" si="0"/>
        <v>6.2370000000000002E-2</v>
      </c>
      <c r="H78" s="2">
        <f t="shared" si="1"/>
        <v>0.41000000000000003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0.4</v>
      </c>
      <c r="E79" s="1">
        <v>0</v>
      </c>
      <c r="F79" s="1">
        <v>0</v>
      </c>
      <c r="G79" s="2">
        <f t="shared" si="0"/>
        <v>6.318E-2</v>
      </c>
      <c r="H79" s="2">
        <f t="shared" si="1"/>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0.4</v>
      </c>
      <c r="E81" s="1">
        <v>0</v>
      </c>
      <c r="F81" s="1">
        <v>0</v>
      </c>
      <c r="G81" s="2">
        <f t="shared" si="0"/>
        <v>6.480000000000001E-2</v>
      </c>
      <c r="H81" s="2">
        <f t="shared" si="1"/>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24.45</v>
      </c>
      <c r="D120" s="1">
        <f>'PR-RAS'!E124</f>
        <v>1402.5</v>
      </c>
      <c r="E120" s="1">
        <v>0</v>
      </c>
      <c r="F120" s="1">
        <v>0</v>
      </c>
      <c r="G120" s="2">
        <f t="shared" si="0"/>
        <v>336.70454999999998</v>
      </c>
      <c r="H120" s="2">
        <f t="shared" si="1"/>
        <v>0.94999999999999929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24.45</v>
      </c>
      <c r="D121" s="1">
        <f>'PR-RAS'!E125</f>
        <v>52.5</v>
      </c>
      <c r="E121" s="1">
        <v>0</v>
      </c>
      <c r="F121" s="1">
        <v>0</v>
      </c>
      <c r="G121" s="2">
        <f t="shared" si="0"/>
        <v>15.533999999999999</v>
      </c>
      <c r="H121" s="2">
        <f t="shared" si="1"/>
        <v>0.94999999999999929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24.45</v>
      </c>
      <c r="D122" s="1">
        <f>'PR-RAS'!E126</f>
        <v>52.5</v>
      </c>
      <c r="E122" s="1">
        <v>0</v>
      </c>
      <c r="F122" s="1">
        <v>0</v>
      </c>
      <c r="G122" s="2">
        <f t="shared" si="0"/>
        <v>15.663449999999997</v>
      </c>
      <c r="H122" s="2">
        <f t="shared" si="1"/>
        <v>0.94999999999999929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1350</v>
      </c>
      <c r="E124" s="1">
        <v>0</v>
      </c>
      <c r="F124" s="1">
        <v>0</v>
      </c>
      <c r="G124" s="2">
        <f t="shared" si="0"/>
        <v>332.1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1350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48591.67</v>
      </c>
      <c r="D129" s="1">
        <f>'PR-RAS'!E133</f>
        <v>80593.87</v>
      </c>
      <c r="E129" s="1">
        <v>0</v>
      </c>
      <c r="F129" s="1">
        <v>0</v>
      </c>
      <c r="G129" s="2">
        <f t="shared" si="0"/>
        <v>26851.764479999998</v>
      </c>
      <c r="H129" s="2">
        <f t="shared" si="1"/>
        <v>0.46000000000640284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48591.67</v>
      </c>
      <c r="D130" s="1">
        <f>'PR-RAS'!E134</f>
        <v>80593.87</v>
      </c>
      <c r="E130" s="1">
        <v>0</v>
      </c>
      <c r="F130" s="1">
        <v>0</v>
      </c>
      <c r="G130" s="2">
        <f t="shared" si="0"/>
        <v>27061.543889999997</v>
      </c>
      <c r="H130" s="2">
        <f t="shared" si="1"/>
        <v>0.46000000000640284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48591.67</v>
      </c>
      <c r="D131" s="1">
        <f>'PR-RAS'!E135</f>
        <v>79802.720000000001</v>
      </c>
      <c r="E131" s="1">
        <v>0</v>
      </c>
      <c r="F131" s="1">
        <v>0</v>
      </c>
      <c r="G131" s="2">
        <f t="shared" si="0"/>
        <v>27065.624299999999</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791.15</v>
      </c>
      <c r="E132" s="1">
        <v>0</v>
      </c>
      <c r="F132" s="1">
        <v>0</v>
      </c>
      <c r="G132" s="2">
        <f t="shared" si="0"/>
        <v>207.28130000000002</v>
      </c>
      <c r="H132" s="2">
        <f t="shared" si="1"/>
        <v>0.14999999999997726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261808.68</v>
      </c>
      <c r="D147" s="1">
        <f>'PR-RAS'!E151</f>
        <v>333536.18999999994</v>
      </c>
      <c r="E147" s="1">
        <v>0</v>
      </c>
      <c r="F147" s="1">
        <v>0</v>
      </c>
      <c r="G147" s="2">
        <f t="shared" si="0"/>
        <v>135616.63475999996</v>
      </c>
      <c r="H147" s="2">
        <f t="shared" si="1"/>
        <v>0.50999999995110556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202799.47</v>
      </c>
      <c r="D148" s="1">
        <f>'PR-RAS'!E152</f>
        <v>252975.31999999998</v>
      </c>
      <c r="E148" s="1">
        <v>0</v>
      </c>
      <c r="F148" s="1">
        <v>0</v>
      </c>
      <c r="G148" s="2">
        <f t="shared" si="0"/>
        <v>104186.26616999999</v>
      </c>
      <c r="H148" s="2">
        <f t="shared" si="1"/>
        <v>0.78999999997904524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168565.07</v>
      </c>
      <c r="D149" s="1">
        <f>'PR-RAS'!E153</f>
        <v>208567.75999999998</v>
      </c>
      <c r="E149" s="1">
        <v>0</v>
      </c>
      <c r="F149" s="1">
        <v>0</v>
      </c>
      <c r="G149" s="2">
        <f t="shared" si="0"/>
        <v>86683.687319999997</v>
      </c>
      <c r="H149" s="2">
        <f t="shared" si="1"/>
        <v>0.31000000002677552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158742.04</v>
      </c>
      <c r="D150" s="1">
        <f>'PR-RAS'!E154</f>
        <v>198451.33</v>
      </c>
      <c r="E150" s="1">
        <v>0</v>
      </c>
      <c r="F150" s="1">
        <v>0</v>
      </c>
      <c r="G150" s="2">
        <f t="shared" si="0"/>
        <v>82791.060299999983</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2269.59</v>
      </c>
      <c r="D152" s="1">
        <f>'PR-RAS'!E156</f>
        <v>1216.96</v>
      </c>
      <c r="E152" s="1">
        <v>0</v>
      </c>
      <c r="F152" s="1">
        <v>0</v>
      </c>
      <c r="G152" s="2">
        <f t="shared" si="0"/>
        <v>710.23000999999999</v>
      </c>
      <c r="H152" s="2">
        <f t="shared" si="1"/>
        <v>0.4499999999998181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7553.44</v>
      </c>
      <c r="D153" s="1">
        <f>'PR-RAS'!E157</f>
        <v>8899.4699999999993</v>
      </c>
      <c r="E153" s="1">
        <v>0</v>
      </c>
      <c r="F153" s="1">
        <v>0</v>
      </c>
      <c r="G153" s="2">
        <f t="shared" si="0"/>
        <v>3853.5617599999996</v>
      </c>
      <c r="H153" s="2">
        <f t="shared" si="1"/>
        <v>0.90999999999894499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6757.11</v>
      </c>
      <c r="D154" s="1">
        <f>'PR-RAS'!E158</f>
        <v>9993.93</v>
      </c>
      <c r="E154" s="1">
        <v>0</v>
      </c>
      <c r="F154" s="1">
        <v>0</v>
      </c>
      <c r="G154" s="2">
        <f t="shared" si="0"/>
        <v>4091.9804100000001</v>
      </c>
      <c r="H154" s="2">
        <f t="shared" si="1"/>
        <v>0.17999999999938154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27477.29</v>
      </c>
      <c r="D155" s="1">
        <f>'PR-RAS'!E159</f>
        <v>34413.629999999997</v>
      </c>
      <c r="E155" s="1">
        <v>0</v>
      </c>
      <c r="F155" s="1">
        <v>0</v>
      </c>
      <c r="G155" s="2">
        <f t="shared" si="0"/>
        <v>14830.900699999998</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27477.29</v>
      </c>
      <c r="D157" s="1">
        <f>'PR-RAS'!E161</f>
        <v>34413.629999999997</v>
      </c>
      <c r="E157" s="1">
        <v>0</v>
      </c>
      <c r="F157" s="1">
        <v>0</v>
      </c>
      <c r="G157" s="2">
        <f t="shared" si="0"/>
        <v>15023.509799999998</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41880.490000000005</v>
      </c>
      <c r="D159" s="1">
        <f>'PR-RAS'!E163</f>
        <v>44183.489999999991</v>
      </c>
      <c r="E159" s="1">
        <v>0</v>
      </c>
      <c r="F159" s="1">
        <v>0</v>
      </c>
      <c r="G159" s="2">
        <f t="shared" si="0"/>
        <v>20579.100259999999</v>
      </c>
      <c r="H159" s="2">
        <f t="shared" si="1"/>
        <v>0.97999999999592546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16663.52</v>
      </c>
      <c r="D160" s="1">
        <f>'PR-RAS'!E164</f>
        <v>18394.98</v>
      </c>
      <c r="E160" s="1">
        <v>0</v>
      </c>
      <c r="F160" s="1">
        <v>0</v>
      </c>
      <c r="G160" s="2">
        <f t="shared" si="0"/>
        <v>8499.1033200000002</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757.05</v>
      </c>
      <c r="D161" s="1">
        <f>'PR-RAS'!E165</f>
        <v>356.6</v>
      </c>
      <c r="E161" s="1">
        <v>0</v>
      </c>
      <c r="F161" s="1">
        <v>0</v>
      </c>
      <c r="G161" s="2">
        <f t="shared" si="0"/>
        <v>235.24</v>
      </c>
      <c r="H161" s="2">
        <f t="shared" si="1"/>
        <v>0.44999999999993179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15693.97</v>
      </c>
      <c r="D162" s="1">
        <f>'PR-RAS'!E166</f>
        <v>17984.63</v>
      </c>
      <c r="E162" s="1">
        <v>0</v>
      </c>
      <c r="F162" s="1">
        <v>0</v>
      </c>
      <c r="G162" s="2">
        <f t="shared" si="0"/>
        <v>8317.7800299999999</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212.5</v>
      </c>
      <c r="D163" s="1">
        <f>'PR-RAS'!E167</f>
        <v>53.75</v>
      </c>
      <c r="E163" s="1">
        <v>0</v>
      </c>
      <c r="F163" s="1">
        <v>0</v>
      </c>
      <c r="G163" s="2">
        <f t="shared" si="0"/>
        <v>51.84</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13291.56</v>
      </c>
      <c r="D165" s="1">
        <f>'PR-RAS'!E169</f>
        <v>8300.76</v>
      </c>
      <c r="E165" s="1">
        <v>0</v>
      </c>
      <c r="F165" s="1">
        <v>0</v>
      </c>
      <c r="G165" s="2">
        <f t="shared" si="0"/>
        <v>4902.4651200000008</v>
      </c>
      <c r="H165" s="2">
        <f t="shared" si="1"/>
        <v>0.68000000000029104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65.86</v>
      </c>
      <c r="D166" s="1">
        <f>'PR-RAS'!E170</f>
        <v>0</v>
      </c>
      <c r="E166" s="1">
        <v>0</v>
      </c>
      <c r="F166" s="1">
        <v>0</v>
      </c>
      <c r="G166" s="2">
        <f t="shared" si="0"/>
        <v>10.866900000000001</v>
      </c>
      <c r="H166" s="2">
        <f t="shared" si="1"/>
        <v>0.14000000000000057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4652.97</v>
      </c>
      <c r="D167" s="1">
        <f>'PR-RAS'!E171</f>
        <v>3326.33</v>
      </c>
      <c r="E167" s="1">
        <v>0</v>
      </c>
      <c r="F167" s="1">
        <v>0</v>
      </c>
      <c r="G167" s="2">
        <f t="shared" si="0"/>
        <v>1876.7345800000003</v>
      </c>
      <c r="H167" s="2">
        <f t="shared" si="1"/>
        <v>0.35999999999967258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8391.18</v>
      </c>
      <c r="D168" s="1">
        <f>'PR-RAS'!E172</f>
        <v>4974.43</v>
      </c>
      <c r="E168" s="1">
        <v>0</v>
      </c>
      <c r="F168" s="1">
        <v>0</v>
      </c>
      <c r="G168" s="2">
        <f t="shared" si="0"/>
        <v>3062.7866800000002</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129.55000000000001</v>
      </c>
      <c r="D169" s="1">
        <f>'PR-RAS'!E173</f>
        <v>0</v>
      </c>
      <c r="E169" s="1">
        <v>0</v>
      </c>
      <c r="F169" s="1">
        <v>0</v>
      </c>
      <c r="G169" s="2">
        <f t="shared" si="0"/>
        <v>21.764400000000002</v>
      </c>
      <c r="H169" s="2">
        <f t="shared" si="1"/>
        <v>0.44999999999998863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v>
      </c>
      <c r="D170" s="1">
        <f>'PR-RAS'!E174</f>
        <v>0</v>
      </c>
      <c r="E170" s="1">
        <v>0</v>
      </c>
      <c r="F170" s="1">
        <v>0</v>
      </c>
      <c r="G170" s="2">
        <f t="shared" si="0"/>
        <v>8.7880000000000003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4948.12</v>
      </c>
      <c r="D173" s="1">
        <f>'PR-RAS'!E177</f>
        <v>9637.66</v>
      </c>
      <c r="E173" s="1">
        <v>0</v>
      </c>
      <c r="F173" s="1">
        <v>0</v>
      </c>
      <c r="G173" s="2">
        <f t="shared" si="0"/>
        <v>4166.4316799999997</v>
      </c>
      <c r="H173" s="2">
        <f t="shared" si="1"/>
        <v>0.46000000000003638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1537.83</v>
      </c>
      <c r="D174" s="1">
        <f>'PR-RAS'!E178</f>
        <v>745.61</v>
      </c>
      <c r="E174" s="1">
        <v>0</v>
      </c>
      <c r="F174" s="1">
        <v>0</v>
      </c>
      <c r="G174" s="2">
        <f t="shared" si="0"/>
        <v>524.02565000000004</v>
      </c>
      <c r="H174" s="2">
        <f t="shared" si="1"/>
        <v>0.56000000000005912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589.45000000000005</v>
      </c>
      <c r="D175" s="1">
        <f>'PR-RAS'!E179</f>
        <v>772.15</v>
      </c>
      <c r="E175" s="1">
        <v>0</v>
      </c>
      <c r="F175" s="1">
        <v>0</v>
      </c>
      <c r="G175" s="2">
        <f t="shared" si="0"/>
        <v>371.27249999999998</v>
      </c>
      <c r="H175" s="2">
        <f t="shared" si="1"/>
        <v>0.60000000000002274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522.88</v>
      </c>
      <c r="D177" s="1">
        <f>'PR-RAS'!E181</f>
        <v>412.43</v>
      </c>
      <c r="E177" s="1">
        <v>0</v>
      </c>
      <c r="F177" s="1">
        <v>0</v>
      </c>
      <c r="G177" s="2">
        <f t="shared" si="0"/>
        <v>237.20223999999999</v>
      </c>
      <c r="H177" s="2">
        <f t="shared" si="1"/>
        <v>0.55000000000001137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71.599999999999994</v>
      </c>
      <c r="D179" s="1">
        <f>'PR-RAS'!E183</f>
        <v>0</v>
      </c>
      <c r="E179" s="1">
        <v>0</v>
      </c>
      <c r="F179" s="1">
        <v>0</v>
      </c>
      <c r="G179" s="2">
        <f t="shared" si="0"/>
        <v>12.744799999999998</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1113.23</v>
      </c>
      <c r="D180" s="1">
        <f>'PR-RAS'!E184</f>
        <v>3535.9</v>
      </c>
      <c r="E180" s="1">
        <v>0</v>
      </c>
      <c r="F180" s="1">
        <v>0</v>
      </c>
      <c r="G180" s="2">
        <f t="shared" si="0"/>
        <v>1465.1203700000001</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746.7</v>
      </c>
      <c r="D181" s="1">
        <f>'PR-RAS'!E185</f>
        <v>746.7</v>
      </c>
      <c r="E181" s="1">
        <v>0</v>
      </c>
      <c r="F181" s="1">
        <v>0</v>
      </c>
      <c r="G181" s="2">
        <f t="shared" si="0"/>
        <v>403.21800000000007</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366.43</v>
      </c>
      <c r="D182" s="1">
        <f>'PR-RAS'!E186</f>
        <v>3424.87</v>
      </c>
      <c r="E182" s="1">
        <v>0</v>
      </c>
      <c r="F182" s="1">
        <v>0</v>
      </c>
      <c r="G182" s="2">
        <f t="shared" si="0"/>
        <v>1306.1267700000001</v>
      </c>
      <c r="H182" s="2">
        <f t="shared" si="1"/>
        <v>0.56000000000011596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6977.2899999999991</v>
      </c>
      <c r="D184" s="1">
        <f>'PR-RAS'!E188</f>
        <v>7850.09</v>
      </c>
      <c r="E184" s="1">
        <v>0</v>
      </c>
      <c r="F184" s="1">
        <v>0</v>
      </c>
      <c r="G184" s="2">
        <f t="shared" si="0"/>
        <v>4149.9770100000005</v>
      </c>
      <c r="H184" s="2">
        <f t="shared" si="1"/>
        <v>0.37999999999919964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1889.55</v>
      </c>
      <c r="D186" s="1">
        <f>'PR-RAS'!E190</f>
        <v>1900</v>
      </c>
      <c r="E186" s="1">
        <v>0</v>
      </c>
      <c r="F186" s="1">
        <v>0</v>
      </c>
      <c r="G186" s="2">
        <f t="shared" si="0"/>
        <v>1052.56675</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638.98</v>
      </c>
      <c r="D188" s="1">
        <f>'PR-RAS'!E192</f>
        <v>66</v>
      </c>
      <c r="E188" s="1">
        <v>0</v>
      </c>
      <c r="F188" s="1">
        <v>0</v>
      </c>
      <c r="G188" s="2">
        <f t="shared" si="0"/>
        <v>144.17326</v>
      </c>
      <c r="H188" s="2">
        <f t="shared" si="1"/>
        <v>1.999999999998181E-2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3624.33</v>
      </c>
      <c r="D191" s="1">
        <f>'PR-RAS'!E195</f>
        <v>4904.09</v>
      </c>
      <c r="E191" s="1">
        <v>0</v>
      </c>
      <c r="F191" s="1">
        <v>0</v>
      </c>
      <c r="G191" s="2">
        <f t="shared" si="0"/>
        <v>2552.1768999999999</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251.61</v>
      </c>
      <c r="D192" s="1">
        <f>'PR-RAS'!E196</f>
        <v>343.88</v>
      </c>
      <c r="E192" s="1">
        <v>0</v>
      </c>
      <c r="F192" s="1">
        <v>0</v>
      </c>
      <c r="G192" s="2">
        <f t="shared" si="0"/>
        <v>179.41967</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251.61</v>
      </c>
      <c r="D206" s="1">
        <f>'PR-RAS'!E210</f>
        <v>343.88</v>
      </c>
      <c r="E206" s="1">
        <v>0</v>
      </c>
      <c r="F206" s="1">
        <v>0</v>
      </c>
      <c r="G206" s="2">
        <f t="shared" si="0"/>
        <v>192.57084999999998</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251.61</v>
      </c>
      <c r="D207" s="1">
        <f>'PR-RAS'!E211</f>
        <v>343.88</v>
      </c>
      <c r="E207" s="1">
        <v>0</v>
      </c>
      <c r="F207" s="1">
        <v>0</v>
      </c>
      <c r="G207" s="2">
        <f t="shared" si="0"/>
        <v>193.51022</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16877.11</v>
      </c>
      <c r="D248" s="1">
        <f>'PR-RAS'!E252</f>
        <v>36033.5</v>
      </c>
      <c r="E248" s="1">
        <v>0</v>
      </c>
      <c r="F248" s="1">
        <v>0</v>
      </c>
      <c r="G248" s="2">
        <f t="shared" si="0"/>
        <v>21969.195169999999</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16877.11</v>
      </c>
      <c r="D255" s="1">
        <f>'PR-RAS'!E259</f>
        <v>36033.5</v>
      </c>
      <c r="E255" s="1">
        <v>0</v>
      </c>
      <c r="F255" s="1">
        <v>0</v>
      </c>
      <c r="G255" s="2">
        <f t="shared" si="0"/>
        <v>22591.803940000002</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16877.11</v>
      </c>
      <c r="D257" s="1">
        <f>'PR-RAS'!E261</f>
        <v>36033.5</v>
      </c>
      <c r="E257" s="1">
        <v>0</v>
      </c>
      <c r="F257" s="1">
        <v>0</v>
      </c>
      <c r="G257" s="2">
        <f t="shared" si="0"/>
        <v>22769.692160000002</v>
      </c>
      <c r="H257" s="2">
        <f t="shared" si="1"/>
        <v>0.61000000000058208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261808.68</v>
      </c>
      <c r="D285" s="1">
        <f>'PR-RAS'!E289</f>
        <v>333536.18999999994</v>
      </c>
      <c r="E285" s="1">
        <v>0</v>
      </c>
      <c r="F285" s="1">
        <v>0</v>
      </c>
      <c r="G285" s="2">
        <f t="shared" si="8"/>
        <v>263802.22103999992</v>
      </c>
      <c r="H285" s="2">
        <f t="shared" si="9"/>
        <v>0.50999999995110556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10236.350000000035</v>
      </c>
      <c r="D286" s="1">
        <f>'PR-RAS'!E290</f>
        <v>25308.1700000001</v>
      </c>
      <c r="E286" s="1">
        <v>0</v>
      </c>
      <c r="F286" s="1">
        <v>0</v>
      </c>
      <c r="G286" s="2">
        <f t="shared" si="8"/>
        <v>17343.016650000067</v>
      </c>
      <c r="H286" s="2">
        <f t="shared" si="9"/>
        <v>0.52000000013504177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297334.43</v>
      </c>
      <c r="D288" s="1">
        <f>'PR-RAS'!E292</f>
        <v>0</v>
      </c>
      <c r="E288" s="1">
        <v>0</v>
      </c>
      <c r="F288" s="1">
        <v>0</v>
      </c>
      <c r="G288" s="2">
        <f t="shared" si="8"/>
        <v>85334.981409999993</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33399.9</v>
      </c>
      <c r="E289" s="1">
        <v>0</v>
      </c>
      <c r="F289" s="1">
        <v>0</v>
      </c>
      <c r="G289" s="2">
        <f t="shared" si="8"/>
        <v>19238.342399999998</v>
      </c>
      <c r="H289" s="2">
        <f t="shared" si="9"/>
        <v>9.9999999998544808E-2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791.15</v>
      </c>
      <c r="E345" s="1">
        <v>0</v>
      </c>
      <c r="F345" s="1">
        <v>0</v>
      </c>
      <c r="G345" s="2">
        <f t="shared" si="8"/>
        <v>544.31119999999999</v>
      </c>
      <c r="H345" s="2">
        <f t="shared" si="9"/>
        <v>0.14999999999997726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791.15</v>
      </c>
      <c r="E358" s="1">
        <v>0</v>
      </c>
      <c r="F358" s="1">
        <v>0</v>
      </c>
      <c r="G358" s="2">
        <f t="shared" si="8"/>
        <v>564.88109999999995</v>
      </c>
      <c r="H358" s="2">
        <f t="shared" si="9"/>
        <v>0.14999999999997726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791.15</v>
      </c>
      <c r="E364" s="1">
        <v>0</v>
      </c>
      <c r="F364" s="1">
        <v>0</v>
      </c>
      <c r="G364" s="2">
        <f t="shared" si="8"/>
        <v>574.37489999999991</v>
      </c>
      <c r="H364" s="2">
        <f t="shared" si="9"/>
        <v>0.14999999999997726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791.15</v>
      </c>
      <c r="E371" s="1">
        <v>0</v>
      </c>
      <c r="F371" s="1">
        <v>0</v>
      </c>
      <c r="G371" s="2">
        <f t="shared" si="8"/>
        <v>585.45100000000002</v>
      </c>
      <c r="H371" s="2">
        <f t="shared" si="9"/>
        <v>0.14999999999997726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791.15</v>
      </c>
      <c r="E403" s="1">
        <v>0</v>
      </c>
      <c r="F403" s="1">
        <v>0</v>
      </c>
      <c r="G403" s="2">
        <f t="shared" si="8"/>
        <v>636.08460000000002</v>
      </c>
      <c r="H403" s="2">
        <f t="shared" si="9"/>
        <v>0.14999999999997726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309953.7</v>
      </c>
      <c r="D405" s="1">
        <f>'PR-RAS'!E410</f>
        <v>0</v>
      </c>
      <c r="E405" s="1">
        <v>0</v>
      </c>
      <c r="F405" s="1">
        <v>0</v>
      </c>
      <c r="G405" s="2">
        <f t="shared" si="8"/>
        <v>125221.29480000002</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272045.03000000003</v>
      </c>
      <c r="D407" s="1">
        <f>'PR-RAS'!E412</f>
        <v>358844.36000000004</v>
      </c>
      <c r="E407" s="1">
        <v>0</v>
      </c>
      <c r="F407" s="1">
        <v>0</v>
      </c>
      <c r="G407" s="2">
        <f t="shared" si="8"/>
        <v>401831.90250000008</v>
      </c>
      <c r="H407" s="2">
        <f t="shared" si="9"/>
        <v>0.3900000000721775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261808.68</v>
      </c>
      <c r="D408" s="1">
        <f>'PR-RAS'!E413</f>
        <v>334327.33999999997</v>
      </c>
      <c r="E408" s="1">
        <v>0</v>
      </c>
      <c r="F408" s="1">
        <v>0</v>
      </c>
      <c r="G408" s="2">
        <f t="shared" si="8"/>
        <v>378698.58751999994</v>
      </c>
      <c r="H408" s="2">
        <f t="shared" si="9"/>
        <v>0.65999999997438863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10236.350000000035</v>
      </c>
      <c r="D409" s="1">
        <f>'PR-RAS'!E414</f>
        <v>24517.020000000077</v>
      </c>
      <c r="E409" s="1">
        <v>0</v>
      </c>
      <c r="F409" s="1">
        <v>0</v>
      </c>
      <c r="G409" s="2">
        <f t="shared" si="8"/>
        <v>24182.319120000077</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12619.270000000019</v>
      </c>
      <c r="D412" s="1">
        <f>'PR-RAS'!E417</f>
        <v>33399.9</v>
      </c>
      <c r="E412" s="1">
        <v>0</v>
      </c>
      <c r="F412" s="1">
        <v>0</v>
      </c>
      <c r="G412" s="2">
        <f t="shared" si="8"/>
        <v>32641.237770000007</v>
      </c>
      <c r="H412" s="2">
        <f t="shared" si="9"/>
        <v>0.37000000001717126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272045.03000000003</v>
      </c>
      <c r="D633" s="1">
        <f>'PR-RAS'!E639</f>
        <v>358844.36000000004</v>
      </c>
      <c r="E633" s="1">
        <v>0</v>
      </c>
      <c r="F633" s="1">
        <v>0</v>
      </c>
      <c r="G633" s="2">
        <f t="shared" si="10"/>
        <v>625511.7300000001</v>
      </c>
      <c r="H633" s="2">
        <f t="shared" si="11"/>
        <v>0.3900000000721775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261808.68</v>
      </c>
      <c r="D634" s="1">
        <f>'PR-RAS'!E640</f>
        <v>334327.33999999997</v>
      </c>
      <c r="E634" s="1">
        <v>0</v>
      </c>
      <c r="F634" s="1">
        <v>0</v>
      </c>
      <c r="G634" s="2">
        <f t="shared" si="10"/>
        <v>588983.30687999993</v>
      </c>
      <c r="H634" s="2">
        <f t="shared" si="11"/>
        <v>0.65999999997438863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10236.350000000035</v>
      </c>
      <c r="D635" s="1">
        <f>'PR-RAS'!E641</f>
        <v>24517.020000000077</v>
      </c>
      <c r="E635" s="1">
        <v>0</v>
      </c>
      <c r="F635" s="1">
        <v>0</v>
      </c>
      <c r="G635" s="2">
        <f t="shared" si="10"/>
        <v>37577.42726000012</v>
      </c>
      <c r="H635" s="2">
        <f t="shared" si="1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12619.270000000019</v>
      </c>
      <c r="D638" s="1">
        <f>'PR-RAS'!E644</f>
        <v>33399.9</v>
      </c>
      <c r="E638" s="1">
        <v>0</v>
      </c>
      <c r="F638" s="1">
        <v>0</v>
      </c>
      <c r="G638" s="2">
        <f t="shared" si="10"/>
        <v>50589.947590000018</v>
      </c>
      <c r="H638" s="2">
        <f t="shared" si="11"/>
        <v>0.37000000001717126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2382.9199999999837</v>
      </c>
      <c r="D640" s="1">
        <f>'PR-RAS'!E646</f>
        <v>8882.8799999999246</v>
      </c>
      <c r="E640" s="1">
        <v>0</v>
      </c>
      <c r="F640" s="1">
        <v>0</v>
      </c>
      <c r="G640" s="2">
        <f t="shared" si="10"/>
        <v>12875.006519999893</v>
      </c>
      <c r="H640" s="2">
        <f t="shared" si="11"/>
        <v>0.20000000009167707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7209.33</v>
      </c>
      <c r="D642" s="1">
        <f>'PR-RAS'!E649</f>
        <v>14193.98</v>
      </c>
      <c r="E642" s="1">
        <v>0</v>
      </c>
      <c r="F642" s="1">
        <v>0</v>
      </c>
      <c r="G642" s="2">
        <f t="shared" si="10"/>
        <v>22817.86289</v>
      </c>
      <c r="H642" s="2">
        <f t="shared" si="11"/>
        <v>0.3500000000003638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39874.94</v>
      </c>
      <c r="D643" s="1">
        <f>'PR-RAS'!E650</f>
        <v>46200.41</v>
      </c>
      <c r="E643" s="1">
        <v>0</v>
      </c>
      <c r="F643" s="1">
        <v>0</v>
      </c>
      <c r="G643" s="2">
        <f t="shared" si="10"/>
        <v>84921.037920000002</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43915.61</v>
      </c>
      <c r="D644" s="1">
        <f>'PR-RAS'!E651</f>
        <v>58273.37</v>
      </c>
      <c r="E644" s="1">
        <v>0</v>
      </c>
      <c r="F644" s="1">
        <v>0</v>
      </c>
      <c r="G644" s="2">
        <f t="shared" si="10"/>
        <v>103177.29105</v>
      </c>
      <c r="H644" s="2">
        <f t="shared" si="11"/>
        <v>0.76000000000203727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3168.6600000000035</v>
      </c>
      <c r="D645" s="1">
        <f>'PR-RAS'!E652</f>
        <v>2121.0199999999968</v>
      </c>
      <c r="E645" s="1">
        <v>0</v>
      </c>
      <c r="F645" s="1">
        <v>0</v>
      </c>
      <c r="G645" s="2">
        <f t="shared" si="10"/>
        <v>4772.4907999999987</v>
      </c>
      <c r="H645" s="2">
        <f t="shared" si="11"/>
        <v>0.35999999999330612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29</v>
      </c>
      <c r="E647" s="1">
        <v>0</v>
      </c>
      <c r="F647" s="1">
        <v>0</v>
      </c>
      <c r="G647" s="2">
        <f t="shared" si="10"/>
        <v>56.847999999999999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19</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222011.85</v>
      </c>
      <c r="D668" s="1">
        <f>'PR-RAS'!E675</f>
        <v>276183.59000000003</v>
      </c>
      <c r="E668" s="1">
        <v>0</v>
      </c>
      <c r="F668" s="1">
        <v>0</v>
      </c>
      <c r="G668" s="2">
        <f t="shared" si="10"/>
        <v>516510.81301000004</v>
      </c>
      <c r="H668" s="2">
        <f t="shared" si="11"/>
        <v>0.55999999996856786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663.66</v>
      </c>
      <c r="D687" s="1">
        <f>'PR-RAS'!E694</f>
        <v>664</v>
      </c>
      <c r="E687" s="1">
        <v>0</v>
      </c>
      <c r="F687" s="1">
        <v>0</v>
      </c>
      <c r="G687" s="2">
        <f t="shared" si="10"/>
        <v>1366.2787599999999</v>
      </c>
      <c r="H687" s="2">
        <f t="shared" si="11"/>
        <v>0.34000000000003183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v>
      </c>
      <c r="D710" s="1">
        <f>'PR-RAS'!E717</f>
        <v>882.88</v>
      </c>
      <c r="E710" s="1">
        <v>0</v>
      </c>
      <c r="F710" s="1">
        <v>0</v>
      </c>
      <c r="G710" s="2">
        <f t="shared" si="10"/>
        <v>1592.2438400000001</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15693.97</v>
      </c>
      <c r="D711" s="1">
        <f>'PR-RAS'!E718</f>
        <v>17984.63</v>
      </c>
      <c r="E711" s="1">
        <v>0</v>
      </c>
      <c r="F711" s="1">
        <v>0</v>
      </c>
      <c r="G711" s="2">
        <f t="shared" si="10"/>
        <v>36680.893300000003</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71.599999999999994</v>
      </c>
      <c r="D713" s="1">
        <f>'PR-RAS'!E720</f>
        <v>0</v>
      </c>
      <c r="E713" s="1">
        <v>0</v>
      </c>
      <c r="F713" s="1">
        <v>0</v>
      </c>
      <c r="G713" s="2">
        <f t="shared" si="10"/>
        <v>50.979199999999992</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1113.23</v>
      </c>
      <c r="D715" s="1">
        <f>'PR-RAS'!E722</f>
        <v>3535.9</v>
      </c>
      <c r="E715" s="1">
        <v>0</v>
      </c>
      <c r="F715" s="1">
        <v>0</v>
      </c>
      <c r="G715" s="2">
        <f t="shared" si="10"/>
        <v>5844.1114200000002</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16823.64</v>
      </c>
      <c r="D817" s="1">
        <f>'PR-RAS'!E824</f>
        <v>35984</v>
      </c>
      <c r="E817" s="1">
        <v>0</v>
      </c>
      <c r="F817" s="1">
        <v>0</v>
      </c>
      <c r="G817" s="2">
        <f t="shared" si="18"/>
        <v>72453.978239999997</v>
      </c>
      <c r="H817" s="2">
        <f t="shared" si="19"/>
        <v>0.36000000000058208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53.47</v>
      </c>
      <c r="D821" s="1">
        <f>'PR-RAS'!E828</f>
        <v>49.5</v>
      </c>
      <c r="E821" s="1">
        <v>0</v>
      </c>
      <c r="F821" s="1">
        <v>0</v>
      </c>
      <c r="G821" s="2">
        <f t="shared" si="18"/>
        <v>125.02539999999999</v>
      </c>
      <c r="H821" s="2">
        <f t="shared" si="19"/>
        <v>0.96999999999999886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93711.43</v>
      </c>
      <c r="D1480" s="6"/>
      <c r="E1480" s="6">
        <v>0</v>
      </c>
      <c r="F1480" s="6">
        <v>0</v>
      </c>
      <c r="G1480" s="7">
        <f t="shared" ref="G1480:G1580" si="34">B1480/1000*C1480</f>
        <v>93.711429999999993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303940.65000000002</v>
      </c>
      <c r="D1481" s="1">
        <v>0</v>
      </c>
      <c r="E1481" s="1">
        <v>0</v>
      </c>
      <c r="F1481" s="1">
        <v>0</v>
      </c>
      <c r="G1481" s="2">
        <f t="shared" si="34"/>
        <v>607.88130000000001</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303149.5</v>
      </c>
      <c r="D1483" s="1">
        <v>0</v>
      </c>
      <c r="E1483" s="1">
        <v>0</v>
      </c>
      <c r="F1483" s="1">
        <v>0</v>
      </c>
      <c r="G1483" s="2">
        <f t="shared" si="34"/>
        <v>1212.598</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219983.37</v>
      </c>
      <c r="D1484" s="1">
        <v>0</v>
      </c>
      <c r="E1484" s="1">
        <v>0</v>
      </c>
      <c r="F1484" s="1">
        <v>0</v>
      </c>
      <c r="G1484" s="2">
        <f t="shared" si="34"/>
        <v>1099.9168500000001</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78440.25</v>
      </c>
      <c r="D1485" s="1">
        <v>0</v>
      </c>
      <c r="E1485" s="1">
        <v>0</v>
      </c>
      <c r="F1485" s="1">
        <v>0</v>
      </c>
      <c r="G1485" s="2">
        <f t="shared" si="34"/>
        <v>470.64150000000001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13.87</v>
      </c>
      <c r="D1486" s="1">
        <v>0</v>
      </c>
      <c r="E1486" s="1">
        <v>0</v>
      </c>
      <c r="F1486" s="1">
        <v>0</v>
      </c>
      <c r="G1486" s="2">
        <f t="shared" si="34"/>
        <v>9.7089999999999996E-2</v>
      </c>
      <c r="H1486" s="2">
        <f t="shared" si="35"/>
        <v>0.13000000000000078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49.5</v>
      </c>
      <c r="D1489" s="1">
        <v>0</v>
      </c>
      <c r="E1489" s="1">
        <v>0</v>
      </c>
      <c r="F1489" s="1">
        <v>0</v>
      </c>
      <c r="G1489" s="2">
        <f t="shared" si="34"/>
        <v>0.495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4662.51</v>
      </c>
      <c r="D1491" s="1">
        <v>0</v>
      </c>
      <c r="E1491" s="1">
        <v>0</v>
      </c>
      <c r="F1491" s="1">
        <v>0</v>
      </c>
      <c r="G1491" s="2">
        <f t="shared" si="34"/>
        <v>55.950120000000005</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791.15</v>
      </c>
      <c r="D1492" s="1">
        <v>0</v>
      </c>
      <c r="E1492" s="1">
        <v>0</v>
      </c>
      <c r="F1492" s="1">
        <v>0</v>
      </c>
      <c r="G1492" s="2">
        <f t="shared" si="34"/>
        <v>10.284949999999998</v>
      </c>
      <c r="H1492" s="2">
        <f t="shared" si="35"/>
        <v>0.14999999999997726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376465.26999999996</v>
      </c>
      <c r="D1499" s="1">
        <v>0</v>
      </c>
      <c r="E1499" s="1">
        <v>0</v>
      </c>
      <c r="F1499" s="1">
        <v>0</v>
      </c>
      <c r="G1499" s="2">
        <f t="shared" si="34"/>
        <v>7529.3053999999993</v>
      </c>
      <c r="H1499" s="2">
        <f t="shared" si="35"/>
        <v>0.26999999996041879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356517.98</v>
      </c>
      <c r="D1501" s="1">
        <v>0</v>
      </c>
      <c r="E1501" s="1">
        <v>0</v>
      </c>
      <c r="F1501" s="1">
        <v>0</v>
      </c>
      <c r="G1501" s="2">
        <f t="shared" si="34"/>
        <v>7843.395559999999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257637.83</v>
      </c>
      <c r="D1502" s="1">
        <v>0</v>
      </c>
      <c r="E1502" s="1">
        <v>0</v>
      </c>
      <c r="F1502" s="1">
        <v>0</v>
      </c>
      <c r="G1502" s="2">
        <f t="shared" si="34"/>
        <v>5925.6700899999996</v>
      </c>
      <c r="H1502" s="2">
        <f t="shared" si="35"/>
        <v>0.17000000001280569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98263.54</v>
      </c>
      <c r="D1503" s="1">
        <v>0</v>
      </c>
      <c r="E1503" s="1">
        <v>0</v>
      </c>
      <c r="F1503" s="1">
        <v>0</v>
      </c>
      <c r="G1503" s="2">
        <f t="shared" si="34"/>
        <v>2358.3249599999999</v>
      </c>
      <c r="H1503" s="2">
        <f t="shared" si="35"/>
        <v>0.46000000000640284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13.87</v>
      </c>
      <c r="D1504" s="1">
        <v>0</v>
      </c>
      <c r="E1504" s="1">
        <v>0</v>
      </c>
      <c r="F1504" s="1">
        <v>0</v>
      </c>
      <c r="G1504" s="2">
        <f t="shared" si="34"/>
        <v>0.34675</v>
      </c>
      <c r="H1504" s="2">
        <f t="shared" si="35"/>
        <v>0.13000000000000078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49.5</v>
      </c>
      <c r="D1507" s="1">
        <v>0</v>
      </c>
      <c r="E1507" s="1">
        <v>0</v>
      </c>
      <c r="F1507" s="1">
        <v>0</v>
      </c>
      <c r="G1507" s="2">
        <f t="shared" si="34"/>
        <v>1.3860000000000001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553.24</v>
      </c>
      <c r="D1509" s="1">
        <v>0</v>
      </c>
      <c r="E1509" s="1">
        <v>0</v>
      </c>
      <c r="F1509" s="1">
        <v>0</v>
      </c>
      <c r="G1509" s="2">
        <f t="shared" si="34"/>
        <v>16.597200000000001</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19947.29</v>
      </c>
      <c r="D1510" s="1">
        <v>0</v>
      </c>
      <c r="E1510" s="1">
        <v>0</v>
      </c>
      <c r="F1510" s="1">
        <v>0</v>
      </c>
      <c r="G1510" s="2">
        <f t="shared" si="34"/>
        <v>618.36599000000001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21186.810000000056</v>
      </c>
      <c r="D1517" s="1">
        <v>0</v>
      </c>
      <c r="E1517" s="1">
        <v>0</v>
      </c>
      <c r="F1517" s="1">
        <v>0</v>
      </c>
      <c r="G1517" s="2">
        <f t="shared" si="34"/>
        <v>805.09878000000208</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176.99</v>
      </c>
      <c r="D1518" s="1">
        <v>0</v>
      </c>
      <c r="E1518" s="1">
        <v>0</v>
      </c>
      <c r="F1518" s="1">
        <v>0</v>
      </c>
      <c r="G1518" s="2">
        <f t="shared" si="34"/>
        <v>6.9026100000000001</v>
      </c>
      <c r="H1518" s="2">
        <f t="shared" si="35"/>
        <v>9.9999999999909051E-3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176.99</v>
      </c>
      <c r="D1524" s="1">
        <v>0</v>
      </c>
      <c r="E1524" s="1">
        <v>0</v>
      </c>
      <c r="F1524" s="1">
        <v>0</v>
      </c>
      <c r="G1524" s="2">
        <f t="shared" si="34"/>
        <v>7.96455</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176.99</v>
      </c>
      <c r="D1530" s="1">
        <v>0</v>
      </c>
      <c r="E1530" s="1">
        <v>0</v>
      </c>
      <c r="F1530" s="1">
        <v>0</v>
      </c>
      <c r="G1530" s="2">
        <f t="shared" si="34"/>
        <v>9.026489999999999</v>
      </c>
      <c r="H1530" s="2">
        <f t="shared" si="35"/>
        <v>9.9999999999909051E-3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176.99</v>
      </c>
      <c r="D1533" s="1">
        <v>0</v>
      </c>
      <c r="E1533" s="1">
        <v>0</v>
      </c>
      <c r="F1533" s="1">
        <v>0</v>
      </c>
      <c r="G1533" s="2">
        <f t="shared" si="34"/>
        <v>9.5574600000000007</v>
      </c>
      <c r="H1533" s="2">
        <f t="shared" si="35"/>
        <v>9.9999999999909051E-3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21009.82</v>
      </c>
      <c r="D1576" s="1">
        <v>0</v>
      </c>
      <c r="E1576" s="1">
        <v>0</v>
      </c>
      <c r="F1576" s="1">
        <v>0</v>
      </c>
      <c r="G1576" s="2">
        <f t="shared" si="34"/>
        <v>2037.95254</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20988.05</v>
      </c>
      <c r="D1578" s="1">
        <v>0</v>
      </c>
      <c r="E1578" s="1">
        <v>0</v>
      </c>
      <c r="F1578" s="1">
        <v>0</v>
      </c>
      <c r="G1578" s="2">
        <f t="shared" si="34"/>
        <v>2077.8169499999999</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21.77</v>
      </c>
      <c r="D1579" s="1">
        <v>0</v>
      </c>
      <c r="E1579" s="1">
        <v>0</v>
      </c>
      <c r="F1579" s="1">
        <v>0</v>
      </c>
      <c r="G1579" s="2">
        <f t="shared" si="34"/>
        <v>2.177</v>
      </c>
      <c r="H1579" s="2">
        <f t="shared" si="35"/>
        <v>0.23000000000000043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8754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272045.03000000003</v>
      </c>
      <c r="I16" s="170">
        <f>'PR-RAS'!E6</f>
        <v>358844.36000000004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261808.68</v>
      </c>
      <c r="I17" s="170">
        <f>'PR-RAS'!E151</f>
        <v>333536.18999999994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2382.9199999999837</v>
      </c>
      <c r="I19" s="171">
        <f>'PR-RAS'!E646</f>
        <v>8882.8799999999246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93711.43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21186.810000000056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176.99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21009.82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84"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272045.03000000003</v>
      </c>
      <c r="E6" s="51">
        <f>E7+E44+E50+E82+E106+E124+E133+E139</f>
        <v>358844.36000000004</v>
      </c>
      <c r="F6" s="52">
        <f t="shared" ref="F6:F131" si="0">IF(D6&lt;&gt;0,IF(E6/D6&gt;=100,"&gt;&gt;100",E6/D6*100),"-")</f>
        <v>131.9062362580195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223428.90000000002</v>
      </c>
      <c r="E50" s="51">
        <f>E51+E54+E59+E62+E65+E68+E71+E74+E77</f>
        <v>276847.59000000003</v>
      </c>
      <c r="F50" s="52">
        <f t="shared" si="0"/>
        <v>123.90858568430494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222011.85</v>
      </c>
      <c r="E68" s="51">
        <f t="shared" si="15"/>
        <v>276183.59000000003</v>
      </c>
      <c r="F68" s="52">
        <f t="shared" si="0"/>
        <v>124.40038223184935</v>
      </c>
    </row>
    <row r="69" spans="1:6" ht="12.75" customHeight="1" x14ac:dyDescent="0.2">
      <c r="A69" s="53" t="s">
        <v>184</v>
      </c>
      <c r="B69" s="85" t="s">
        <v>185</v>
      </c>
      <c r="C69" s="50" t="s">
        <v>184</v>
      </c>
      <c r="D69" s="242">
        <v>222011.85</v>
      </c>
      <c r="E69" s="242">
        <v>276183.59000000003</v>
      </c>
      <c r="F69" s="52">
        <f t="shared" si="0"/>
        <v>124.40038223184935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663.66</v>
      </c>
      <c r="E74" s="51">
        <f t="shared" si="17"/>
        <v>664</v>
      </c>
      <c r="F74" s="52">
        <f t="shared" si="0"/>
        <v>100.05123105204473</v>
      </c>
    </row>
    <row r="75" spans="1:6" ht="12.75" customHeight="1" x14ac:dyDescent="0.2">
      <c r="A75" s="53" t="s">
        <v>196</v>
      </c>
      <c r="B75" s="85" t="s">
        <v>197</v>
      </c>
      <c r="C75" s="50" t="s">
        <v>196</v>
      </c>
      <c r="D75" s="242">
        <v>663.66</v>
      </c>
      <c r="E75" s="242">
        <v>664</v>
      </c>
      <c r="F75" s="52">
        <f t="shared" si="0"/>
        <v>100.05123105204473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753.39</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753.39</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0.4</v>
      </c>
      <c r="F82" s="52">
        <f t="shared" si="0"/>
        <v>4000</v>
      </c>
    </row>
    <row r="83" spans="1:6" ht="12.75" customHeight="1" x14ac:dyDescent="0.2">
      <c r="A83" s="53">
        <v>641</v>
      </c>
      <c r="B83" s="85" t="s">
        <v>212</v>
      </c>
      <c r="C83" s="50" t="s">
        <v>213</v>
      </c>
      <c r="D83" s="51">
        <f t="shared" ref="D83:E83" si="20">SUM(D84:D90)</f>
        <v>0.01</v>
      </c>
      <c r="E83" s="51">
        <f t="shared" si="20"/>
        <v>0.4</v>
      </c>
      <c r="F83" s="52">
        <f t="shared" si="0"/>
        <v>4000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0.4</v>
      </c>
      <c r="F85" s="52">
        <f t="shared" si="0"/>
        <v>4000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24.45</v>
      </c>
      <c r="E124" s="51">
        <f t="shared" si="27"/>
        <v>1402.5</v>
      </c>
      <c r="F124" s="52">
        <f t="shared" si="0"/>
        <v>5736.1963190184051</v>
      </c>
    </row>
    <row r="125" spans="1:6" ht="12.75" customHeight="1" x14ac:dyDescent="0.2">
      <c r="A125" s="53">
        <v>661</v>
      </c>
      <c r="B125" s="86" t="s">
        <v>296</v>
      </c>
      <c r="C125" s="50" t="s">
        <v>297</v>
      </c>
      <c r="D125" s="51">
        <f t="shared" ref="D125:E125" si="28">SUM(D126:D127)</f>
        <v>24.45</v>
      </c>
      <c r="E125" s="51">
        <f t="shared" si="28"/>
        <v>52.5</v>
      </c>
      <c r="F125" s="52">
        <f t="shared" si="0"/>
        <v>214.72392638036811</v>
      </c>
    </row>
    <row r="126" spans="1:6" ht="12.75" customHeight="1" x14ac:dyDescent="0.2">
      <c r="A126" s="53">
        <v>6614</v>
      </c>
      <c r="B126" s="86" t="s">
        <v>298</v>
      </c>
      <c r="C126" s="50" t="s">
        <v>299</v>
      </c>
      <c r="D126" s="242">
        <v>24.45</v>
      </c>
      <c r="E126" s="242">
        <v>52.5</v>
      </c>
      <c r="F126" s="52">
        <f t="shared" si="0"/>
        <v>214.72392638036811</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1350</v>
      </c>
      <c r="F128" s="52" t="str">
        <f t="shared" si="0"/>
        <v>-</v>
      </c>
    </row>
    <row r="129" spans="1:6" ht="12.75" customHeight="1" x14ac:dyDescent="0.2">
      <c r="A129" s="53">
        <v>6631</v>
      </c>
      <c r="B129" s="86" t="s">
        <v>304</v>
      </c>
      <c r="C129" s="50" t="s">
        <v>305</v>
      </c>
      <c r="D129" s="242">
        <v>0</v>
      </c>
      <c r="E129" s="242">
        <v>1350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48591.67</v>
      </c>
      <c r="E133" s="51">
        <f t="shared" si="30"/>
        <v>80593.87</v>
      </c>
      <c r="F133" s="52">
        <f t="shared" ref="F133:F223" si="31">IF(D133&lt;&gt;0,IF(E133/D133&gt;=100,"&gt;&gt;100",E133/D133*100),"-")</f>
        <v>165.85943640134204</v>
      </c>
    </row>
    <row r="134" spans="1:6" ht="24" x14ac:dyDescent="0.2">
      <c r="A134" s="53">
        <v>671</v>
      </c>
      <c r="B134" s="232" t="s">
        <v>314</v>
      </c>
      <c r="C134" s="50" t="s">
        <v>315</v>
      </c>
      <c r="D134" s="51">
        <f t="shared" ref="D134:E134" si="32">SUM(D135:D137)</f>
        <v>48591.67</v>
      </c>
      <c r="E134" s="51">
        <f t="shared" si="32"/>
        <v>80593.87</v>
      </c>
      <c r="F134" s="52">
        <f t="shared" si="31"/>
        <v>165.85943640134204</v>
      </c>
    </row>
    <row r="135" spans="1:6" ht="12.75" customHeight="1" x14ac:dyDescent="0.2">
      <c r="A135" s="53">
        <v>6711</v>
      </c>
      <c r="B135" s="85" t="s">
        <v>316</v>
      </c>
      <c r="C135" s="50" t="s">
        <v>317</v>
      </c>
      <c r="D135" s="242">
        <v>48591.67</v>
      </c>
      <c r="E135" s="242">
        <v>79802.720000000001</v>
      </c>
      <c r="F135" s="52">
        <f t="shared" si="31"/>
        <v>164.23127667766923</v>
      </c>
    </row>
    <row r="136" spans="1:6" ht="24" x14ac:dyDescent="0.2">
      <c r="A136" s="53">
        <v>6712</v>
      </c>
      <c r="B136" s="232" t="s">
        <v>318</v>
      </c>
      <c r="C136" s="50" t="s">
        <v>319</v>
      </c>
      <c r="D136" s="242">
        <v>0</v>
      </c>
      <c r="E136" s="242">
        <v>791.15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261808.68</v>
      </c>
      <c r="E151" s="51">
        <f t="shared" si="35"/>
        <v>333536.18999999994</v>
      </c>
      <c r="F151" s="52">
        <f t="shared" si="31"/>
        <v>127.39691823815771</v>
      </c>
    </row>
    <row r="152" spans="1:6" ht="12.75" customHeight="1" x14ac:dyDescent="0.2">
      <c r="A152" s="53">
        <v>31</v>
      </c>
      <c r="B152" s="85" t="s">
        <v>349</v>
      </c>
      <c r="C152" s="50" t="s">
        <v>35</v>
      </c>
      <c r="D152" s="51">
        <f t="shared" ref="D152:E152" si="36">D153+D158+D159</f>
        <v>202799.47</v>
      </c>
      <c r="E152" s="51">
        <f t="shared" si="36"/>
        <v>252975.31999999998</v>
      </c>
      <c r="F152" s="52">
        <f t="shared" si="31"/>
        <v>124.74160805252596</v>
      </c>
    </row>
    <row r="153" spans="1:6" ht="12.75" customHeight="1" x14ac:dyDescent="0.2">
      <c r="A153" s="53">
        <v>311</v>
      </c>
      <c r="B153" s="85" t="s">
        <v>350</v>
      </c>
      <c r="C153" s="50" t="s">
        <v>351</v>
      </c>
      <c r="D153" s="51">
        <f t="shared" ref="D153:E153" si="37">SUM(D154:D157)</f>
        <v>168565.07</v>
      </c>
      <c r="E153" s="51">
        <f t="shared" si="37"/>
        <v>208567.75999999998</v>
      </c>
      <c r="F153" s="52">
        <f t="shared" si="31"/>
        <v>123.73130447488319</v>
      </c>
    </row>
    <row r="154" spans="1:6" ht="12.75" customHeight="1" x14ac:dyDescent="0.2">
      <c r="A154" s="53">
        <v>3111</v>
      </c>
      <c r="B154" s="85" t="s">
        <v>352</v>
      </c>
      <c r="C154" s="50" t="s">
        <v>353</v>
      </c>
      <c r="D154" s="242">
        <v>158742.04</v>
      </c>
      <c r="E154" s="242">
        <v>198451.33</v>
      </c>
      <c r="F154" s="52">
        <f t="shared" si="31"/>
        <v>125.01498027869617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2269.59</v>
      </c>
      <c r="E156" s="242">
        <v>1216.96</v>
      </c>
      <c r="F156" s="52">
        <f t="shared" si="31"/>
        <v>53.620257403319535</v>
      </c>
    </row>
    <row r="157" spans="1:6" ht="12.75" customHeight="1" x14ac:dyDescent="0.2">
      <c r="A157" s="53">
        <v>3114</v>
      </c>
      <c r="B157" s="85" t="s">
        <v>358</v>
      </c>
      <c r="C157" s="50" t="s">
        <v>359</v>
      </c>
      <c r="D157" s="242">
        <v>7553.44</v>
      </c>
      <c r="E157" s="242">
        <v>8899.4699999999993</v>
      </c>
      <c r="F157" s="52">
        <f t="shared" si="31"/>
        <v>117.82009256709524</v>
      </c>
    </row>
    <row r="158" spans="1:6" ht="12.75" customHeight="1" x14ac:dyDescent="0.2">
      <c r="A158" s="53">
        <v>312</v>
      </c>
      <c r="B158" s="85" t="s">
        <v>360</v>
      </c>
      <c r="C158" s="50" t="s">
        <v>361</v>
      </c>
      <c r="D158" s="242">
        <v>6757.11</v>
      </c>
      <c r="E158" s="242">
        <v>9993.93</v>
      </c>
      <c r="F158" s="52">
        <f t="shared" si="31"/>
        <v>147.90243166087279</v>
      </c>
    </row>
    <row r="159" spans="1:6" ht="12.75" customHeight="1" x14ac:dyDescent="0.2">
      <c r="A159" s="53">
        <v>313</v>
      </c>
      <c r="B159" s="85" t="s">
        <v>362</v>
      </c>
      <c r="C159" s="50" t="s">
        <v>363</v>
      </c>
      <c r="D159" s="51">
        <f t="shared" ref="D159:E159" si="38">SUM(D160:D162)</f>
        <v>27477.29</v>
      </c>
      <c r="E159" s="51">
        <f t="shared" si="38"/>
        <v>34413.629999999997</v>
      </c>
      <c r="F159" s="52">
        <f t="shared" si="31"/>
        <v>125.24390141822572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27477.29</v>
      </c>
      <c r="E161" s="242">
        <v>34413.629999999997</v>
      </c>
      <c r="F161" s="52">
        <f t="shared" si="31"/>
        <v>125.24390141822572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41880.490000000005</v>
      </c>
      <c r="E163" s="51">
        <f t="shared" si="39"/>
        <v>44183.489999999991</v>
      </c>
      <c r="F163" s="52">
        <f t="shared" si="31"/>
        <v>105.49898055156466</v>
      </c>
    </row>
    <row r="164" spans="1:6" ht="12.75" customHeight="1" x14ac:dyDescent="0.2">
      <c r="A164" s="53">
        <v>321</v>
      </c>
      <c r="B164" s="85" t="s">
        <v>371</v>
      </c>
      <c r="C164" s="50" t="s">
        <v>372</v>
      </c>
      <c r="D164" s="51">
        <f t="shared" ref="D164:E164" si="40">SUM(D165:D168)</f>
        <v>16663.52</v>
      </c>
      <c r="E164" s="51">
        <f t="shared" si="40"/>
        <v>18394.98</v>
      </c>
      <c r="F164" s="52">
        <f t="shared" si="31"/>
        <v>110.39072176826986</v>
      </c>
    </row>
    <row r="165" spans="1:6" ht="12.75" customHeight="1" x14ac:dyDescent="0.2">
      <c r="A165" s="53">
        <v>3211</v>
      </c>
      <c r="B165" s="85" t="s">
        <v>373</v>
      </c>
      <c r="C165" s="50" t="s">
        <v>374</v>
      </c>
      <c r="D165" s="242">
        <v>757.05</v>
      </c>
      <c r="E165" s="242">
        <v>356.6</v>
      </c>
      <c r="F165" s="52">
        <f t="shared" si="31"/>
        <v>47.10389009972922</v>
      </c>
    </row>
    <row r="166" spans="1:6" ht="12.75" customHeight="1" x14ac:dyDescent="0.2">
      <c r="A166" s="53">
        <v>3212</v>
      </c>
      <c r="B166" s="85" t="s">
        <v>375</v>
      </c>
      <c r="C166" s="50" t="s">
        <v>376</v>
      </c>
      <c r="D166" s="242">
        <v>15693.97</v>
      </c>
      <c r="E166" s="242">
        <v>17984.63</v>
      </c>
      <c r="F166" s="52">
        <f t="shared" si="31"/>
        <v>114.59579698444691</v>
      </c>
    </row>
    <row r="167" spans="1:6" ht="12.75" customHeight="1" x14ac:dyDescent="0.2">
      <c r="A167" s="53">
        <v>3213</v>
      </c>
      <c r="B167" s="85" t="s">
        <v>377</v>
      </c>
      <c r="C167" s="50" t="s">
        <v>378</v>
      </c>
      <c r="D167" s="242">
        <v>212.5</v>
      </c>
      <c r="E167" s="242">
        <v>53.75</v>
      </c>
      <c r="F167" s="52">
        <f t="shared" si="31"/>
        <v>25.294117647058822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13291.56</v>
      </c>
      <c r="E169" s="51">
        <f t="shared" si="41"/>
        <v>8300.76</v>
      </c>
      <c r="F169" s="52">
        <f t="shared" si="31"/>
        <v>62.451360111228482</v>
      </c>
    </row>
    <row r="170" spans="1:6" ht="12.75" customHeight="1" x14ac:dyDescent="0.2">
      <c r="A170" s="53">
        <v>3221</v>
      </c>
      <c r="B170" s="85" t="s">
        <v>383</v>
      </c>
      <c r="C170" s="50" t="s">
        <v>384</v>
      </c>
      <c r="D170" s="242">
        <v>65.86</v>
      </c>
      <c r="E170" s="242"/>
      <c r="F170" s="52">
        <f t="shared" si="31"/>
        <v>0</v>
      </c>
    </row>
    <row r="171" spans="1:6" ht="12.75" customHeight="1" x14ac:dyDescent="0.2">
      <c r="A171" s="53">
        <v>3222</v>
      </c>
      <c r="B171" s="85" t="s">
        <v>385</v>
      </c>
      <c r="C171" s="50" t="s">
        <v>386</v>
      </c>
      <c r="D171" s="242">
        <v>4652.97</v>
      </c>
      <c r="E171" s="242">
        <v>3326.33</v>
      </c>
      <c r="F171" s="52">
        <f t="shared" si="31"/>
        <v>71.488318213957953</v>
      </c>
    </row>
    <row r="172" spans="1:6" ht="12.75" customHeight="1" x14ac:dyDescent="0.2">
      <c r="A172" s="53">
        <v>3223</v>
      </c>
      <c r="B172" s="85" t="s">
        <v>387</v>
      </c>
      <c r="C172" s="50" t="s">
        <v>388</v>
      </c>
      <c r="D172" s="242">
        <v>8391.18</v>
      </c>
      <c r="E172" s="242">
        <v>4974.43</v>
      </c>
      <c r="F172" s="52">
        <f t="shared" si="31"/>
        <v>59.281650494924435</v>
      </c>
    </row>
    <row r="173" spans="1:6" ht="12.75" customHeight="1" x14ac:dyDescent="0.2">
      <c r="A173" s="53">
        <v>3224</v>
      </c>
      <c r="B173" s="85" t="s">
        <v>389</v>
      </c>
      <c r="C173" s="50" t="s">
        <v>390</v>
      </c>
      <c r="D173" s="242">
        <v>129.55000000000001</v>
      </c>
      <c r="E173" s="242"/>
      <c r="F173" s="52">
        <f t="shared" si="31"/>
        <v>0</v>
      </c>
    </row>
    <row r="174" spans="1:6" ht="12.75" customHeight="1" x14ac:dyDescent="0.2">
      <c r="A174" s="53">
        <v>3225</v>
      </c>
      <c r="B174" s="85" t="s">
        <v>391</v>
      </c>
      <c r="C174" s="50" t="s">
        <v>392</v>
      </c>
      <c r="D174" s="242">
        <v>52</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4948.12</v>
      </c>
      <c r="E177" s="51">
        <f t="shared" si="42"/>
        <v>9637.66</v>
      </c>
      <c r="F177" s="52">
        <f t="shared" si="31"/>
        <v>194.77417685908992</v>
      </c>
    </row>
    <row r="178" spans="1:6" ht="12.75" customHeight="1" x14ac:dyDescent="0.2">
      <c r="A178" s="53">
        <v>3231</v>
      </c>
      <c r="B178" s="85" t="s">
        <v>399</v>
      </c>
      <c r="C178" s="50" t="s">
        <v>400</v>
      </c>
      <c r="D178" s="242">
        <v>1537.83</v>
      </c>
      <c r="E178" s="242">
        <v>745.61</v>
      </c>
      <c r="F178" s="52">
        <f t="shared" si="31"/>
        <v>48.484552908969135</v>
      </c>
    </row>
    <row r="179" spans="1:6" ht="12.75" customHeight="1" x14ac:dyDescent="0.2">
      <c r="A179" s="53">
        <v>3232</v>
      </c>
      <c r="B179" s="85" t="s">
        <v>401</v>
      </c>
      <c r="C179" s="50" t="s">
        <v>402</v>
      </c>
      <c r="D179" s="242">
        <v>589.45000000000005</v>
      </c>
      <c r="E179" s="242">
        <v>772.15</v>
      </c>
      <c r="F179" s="52">
        <f t="shared" si="31"/>
        <v>130.99499533463396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522.88</v>
      </c>
      <c r="E181" s="242">
        <v>412.43</v>
      </c>
      <c r="F181" s="52">
        <f t="shared" si="31"/>
        <v>78.876606487148109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71.599999999999994</v>
      </c>
      <c r="E183" s="242"/>
      <c r="F183" s="52">
        <f t="shared" si="31"/>
        <v>0</v>
      </c>
    </row>
    <row r="184" spans="1:6" ht="12.75" customHeight="1" x14ac:dyDescent="0.2">
      <c r="A184" s="53">
        <v>3237</v>
      </c>
      <c r="B184" s="85" t="s">
        <v>411</v>
      </c>
      <c r="C184" s="50" t="s">
        <v>412</v>
      </c>
      <c r="D184" s="242">
        <v>1113.23</v>
      </c>
      <c r="E184" s="242">
        <v>3535.9</v>
      </c>
      <c r="F184" s="52">
        <f t="shared" si="31"/>
        <v>317.62528857468806</v>
      </c>
    </row>
    <row r="185" spans="1:6" ht="12.75" customHeight="1" x14ac:dyDescent="0.2">
      <c r="A185" s="53">
        <v>3238</v>
      </c>
      <c r="B185" s="85" t="s">
        <v>413</v>
      </c>
      <c r="C185" s="50" t="s">
        <v>414</v>
      </c>
      <c r="D185" s="242">
        <v>746.7</v>
      </c>
      <c r="E185" s="242">
        <v>746.7</v>
      </c>
      <c r="F185" s="52">
        <f t="shared" si="31"/>
        <v>100</v>
      </c>
    </row>
    <row r="186" spans="1:6" ht="12.75" customHeight="1" x14ac:dyDescent="0.2">
      <c r="A186" s="53">
        <v>3239</v>
      </c>
      <c r="B186" s="85" t="s">
        <v>415</v>
      </c>
      <c r="C186" s="50" t="s">
        <v>416</v>
      </c>
      <c r="D186" s="242">
        <v>366.43</v>
      </c>
      <c r="E186" s="242">
        <v>3424.87</v>
      </c>
      <c r="F186" s="52">
        <f t="shared" si="31"/>
        <v>934.65873427394047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6977.2899999999991</v>
      </c>
      <c r="E188" s="51">
        <f t="shared" si="43"/>
        <v>7850.09</v>
      </c>
      <c r="F188" s="52">
        <f t="shared" si="31"/>
        <v>112.50915470046394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1889.55</v>
      </c>
      <c r="E190" s="242">
        <v>1900</v>
      </c>
      <c r="F190" s="52">
        <f t="shared" si="31"/>
        <v>100.55304172951232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638.98</v>
      </c>
      <c r="E192" s="242">
        <v>66</v>
      </c>
      <c r="F192" s="52">
        <f t="shared" si="31"/>
        <v>10.328961782841404</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3624.33</v>
      </c>
      <c r="E195" s="242">
        <v>4904.09</v>
      </c>
      <c r="F195" s="52">
        <f t="shared" si="31"/>
        <v>135.31025044628939</v>
      </c>
    </row>
    <row r="196" spans="1:6" ht="12.75" customHeight="1" x14ac:dyDescent="0.2">
      <c r="A196" s="53">
        <v>34</v>
      </c>
      <c r="B196" s="232" t="s">
        <v>435</v>
      </c>
      <c r="C196" s="50" t="s">
        <v>436</v>
      </c>
      <c r="D196" s="51">
        <f t="shared" ref="D196:E196" si="44">D197+D202+D210</f>
        <v>251.61</v>
      </c>
      <c r="E196" s="51">
        <f t="shared" si="44"/>
        <v>343.88</v>
      </c>
      <c r="F196" s="52">
        <f t="shared" si="31"/>
        <v>136.6718333929494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251.61</v>
      </c>
      <c r="E210" s="51">
        <f t="shared" si="47"/>
        <v>343.88</v>
      </c>
      <c r="F210" s="52">
        <f t="shared" si="31"/>
        <v>136.6718333929494</v>
      </c>
    </row>
    <row r="211" spans="1:6" ht="12.75" customHeight="1" x14ac:dyDescent="0.2">
      <c r="A211" s="53">
        <v>3431</v>
      </c>
      <c r="B211" s="232" t="s">
        <v>465</v>
      </c>
      <c r="C211" s="50" t="s">
        <v>466</v>
      </c>
      <c r="D211" s="242">
        <v>251.61</v>
      </c>
      <c r="E211" s="242">
        <v>343.88</v>
      </c>
      <c r="F211" s="52">
        <f t="shared" si="31"/>
        <v>136.6718333929494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16877.11</v>
      </c>
      <c r="E252" s="51">
        <f t="shared" si="63"/>
        <v>36033.5</v>
      </c>
      <c r="F252" s="52">
        <f t="shared" ref="F252:F258" si="64">IF(D252&lt;&gt;0,IF(E252/D252&gt;=100,"&gt;&gt;100",E252/D252*100),"-")</f>
        <v>213.50515579977852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16877.11</v>
      </c>
      <c r="E259" s="51">
        <f t="shared" si="66"/>
        <v>36033.5</v>
      </c>
      <c r="F259" s="52">
        <f t="shared" ref="F259:F262" si="67">IF(D259&lt;&gt;0,IF(E259/D259&gt;=100,"&gt;&gt;100",E259/D259*100),"-")</f>
        <v>213.50515579977852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16877.11</v>
      </c>
      <c r="E261" s="242">
        <v>36033.5</v>
      </c>
      <c r="F261" s="52">
        <f t="shared" si="67"/>
        <v>213.50515579977852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261808.68</v>
      </c>
      <c r="E289" s="51">
        <f t="shared" si="79"/>
        <v>333536.18999999994</v>
      </c>
      <c r="F289" s="52">
        <f t="shared" si="76"/>
        <v>127.39691823815771</v>
      </c>
    </row>
    <row r="290" spans="1:6" ht="12.75" customHeight="1" x14ac:dyDescent="0.2">
      <c r="A290" s="53" t="s">
        <v>608</v>
      </c>
      <c r="B290" s="85" t="s">
        <v>619</v>
      </c>
      <c r="C290" s="50" t="s">
        <v>620</v>
      </c>
      <c r="D290" s="51">
        <f>IF(D6&gt;=D289,D6-D289,0)</f>
        <v>10236.350000000035</v>
      </c>
      <c r="E290" s="51">
        <f>IF(E6&gt;=E289,E6-E289,0)</f>
        <v>25308.1700000001</v>
      </c>
      <c r="F290" s="52">
        <f t="shared" si="76"/>
        <v>247.23822456246626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297334.43</v>
      </c>
      <c r="E292" s="242">
        <v>0</v>
      </c>
      <c r="F292" s="52">
        <f t="shared" si="76"/>
        <v>0</v>
      </c>
    </row>
    <row r="293" spans="1:6" ht="12.75" customHeight="1" x14ac:dyDescent="0.2">
      <c r="A293" s="53">
        <v>92221</v>
      </c>
      <c r="B293" s="85" t="s">
        <v>625</v>
      </c>
      <c r="C293" s="50" t="s">
        <v>626</v>
      </c>
      <c r="D293" s="242">
        <v>0</v>
      </c>
      <c r="E293" s="242">
        <v>33399.9</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791.15</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791.15</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791.15</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791.15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791.15</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309953.7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272045.03000000003</v>
      </c>
      <c r="E412" s="51">
        <f>E6+E298</f>
        <v>358844.36000000004</v>
      </c>
      <c r="F412" s="52">
        <f t="shared" si="81"/>
        <v>131.9062362580195</v>
      </c>
    </row>
    <row r="413" spans="1:6" ht="12.75" customHeight="1" x14ac:dyDescent="0.2">
      <c r="A413" s="53" t="s">
        <v>608</v>
      </c>
      <c r="B413" s="85" t="s">
        <v>831</v>
      </c>
      <c r="C413" s="50" t="s">
        <v>832</v>
      </c>
      <c r="D413" s="51">
        <f t="shared" ref="D413:E413" si="112">D289+D350</f>
        <v>261808.68</v>
      </c>
      <c r="E413" s="51">
        <f t="shared" si="112"/>
        <v>334327.33999999997</v>
      </c>
      <c r="F413" s="52">
        <f t="shared" si="81"/>
        <v>127.69910455222492</v>
      </c>
    </row>
    <row r="414" spans="1:6" ht="12.75" customHeight="1" x14ac:dyDescent="0.2">
      <c r="A414" s="53" t="s">
        <v>608</v>
      </c>
      <c r="B414" s="85" t="s">
        <v>833</v>
      </c>
      <c r="C414" s="50" t="s">
        <v>834</v>
      </c>
      <c r="D414" s="51">
        <f t="shared" ref="D414:E414" si="113">IF(D412&gt;=D413,D412-D413,0)</f>
        <v>10236.350000000035</v>
      </c>
      <c r="E414" s="51">
        <f t="shared" si="113"/>
        <v>24517.020000000077</v>
      </c>
      <c r="F414" s="52">
        <f t="shared" si="81"/>
        <v>239.50939543880381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12619.270000000019</v>
      </c>
      <c r="E417" s="51">
        <f t="shared" si="116"/>
        <v>33399.9</v>
      </c>
      <c r="F417" s="52">
        <f t="shared" si="81"/>
        <v>264.67378857889526</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272045.03000000003</v>
      </c>
      <c r="E639" s="51">
        <f t="shared" si="180"/>
        <v>358844.36000000004</v>
      </c>
      <c r="F639" s="52">
        <f t="shared" si="119"/>
        <v>131.9062362580195</v>
      </c>
    </row>
    <row r="640" spans="1:6" ht="12.75" customHeight="1" x14ac:dyDescent="0.2">
      <c r="A640" s="53" t="s">
        <v>608</v>
      </c>
      <c r="B640" s="85" t="s">
        <v>1277</v>
      </c>
      <c r="C640" s="50" t="s">
        <v>1278</v>
      </c>
      <c r="D640" s="51">
        <f t="shared" ref="D640:E640" si="181">D413+D528</f>
        <v>261808.68</v>
      </c>
      <c r="E640" s="51">
        <f t="shared" si="181"/>
        <v>334327.33999999997</v>
      </c>
      <c r="F640" s="52">
        <f t="shared" si="119"/>
        <v>127.69910455222492</v>
      </c>
    </row>
    <row r="641" spans="1:6" ht="12.75" customHeight="1" x14ac:dyDescent="0.2">
      <c r="A641" s="53" t="s">
        <v>608</v>
      </c>
      <c r="B641" s="85" t="s">
        <v>1279</v>
      </c>
      <c r="C641" s="50" t="s">
        <v>1280</v>
      </c>
      <c r="D641" s="51">
        <f t="shared" ref="D641:E641" si="182">IF(D639&gt;=D640,D639-D640,0)</f>
        <v>10236.350000000035</v>
      </c>
      <c r="E641" s="51">
        <f t="shared" si="182"/>
        <v>24517.020000000077</v>
      </c>
      <c r="F641" s="52">
        <f t="shared" si="119"/>
        <v>239.50939543880381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12619.270000000019</v>
      </c>
      <c r="E644" s="51">
        <f t="shared" si="185"/>
        <v>33399.9</v>
      </c>
      <c r="F644" s="52">
        <f t="shared" si="119"/>
        <v>264.67378857889526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2382.9199999999837</v>
      </c>
      <c r="E646" s="51">
        <f t="shared" si="187"/>
        <v>8882.8799999999246</v>
      </c>
      <c r="F646" s="52">
        <f t="shared" si="119"/>
        <v>372.77290047504681</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7209.33</v>
      </c>
      <c r="E649" s="242">
        <v>14193.98</v>
      </c>
      <c r="F649" s="52">
        <f t="shared" ref="F649:F724" si="188">IF(D649&lt;&gt;0,IF(E649/D649&gt;=100,"&gt;&gt;100",E649/D649*100),"-")</f>
        <v>196.88348293114618</v>
      </c>
    </row>
    <row r="650" spans="1:6" ht="12.75" customHeight="1" x14ac:dyDescent="0.2">
      <c r="A650" s="53" t="s">
        <v>1296</v>
      </c>
      <c r="B650" s="85" t="s">
        <v>1297</v>
      </c>
      <c r="C650" s="50" t="s">
        <v>1296</v>
      </c>
      <c r="D650" s="242">
        <v>39874.94</v>
      </c>
      <c r="E650" s="242">
        <v>46200.41</v>
      </c>
      <c r="F650" s="52">
        <f t="shared" si="188"/>
        <v>115.86327151840227</v>
      </c>
    </row>
    <row r="651" spans="1:6" ht="12.75" customHeight="1" x14ac:dyDescent="0.2">
      <c r="A651" s="53" t="s">
        <v>1298</v>
      </c>
      <c r="B651" s="85" t="s">
        <v>1299</v>
      </c>
      <c r="C651" s="50" t="s">
        <v>1298</v>
      </c>
      <c r="D651" s="242">
        <v>43915.61</v>
      </c>
      <c r="E651" s="242">
        <v>58273.37</v>
      </c>
      <c r="F651" s="52">
        <f t="shared" si="188"/>
        <v>132.69397829154599</v>
      </c>
    </row>
    <row r="652" spans="1:6" ht="24" x14ac:dyDescent="0.2">
      <c r="A652" s="53">
        <v>11</v>
      </c>
      <c r="B652" s="85" t="s">
        <v>1300</v>
      </c>
      <c r="C652" s="50" t="s">
        <v>1301</v>
      </c>
      <c r="D652" s="51">
        <f t="shared" ref="D652:E652" si="189">+D649+D650-D651</f>
        <v>3168.6600000000035</v>
      </c>
      <c r="E652" s="51">
        <f t="shared" si="189"/>
        <v>2121.0199999999968</v>
      </c>
      <c r="F652" s="52">
        <f t="shared" si="188"/>
        <v>66.937443588141193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29</v>
      </c>
      <c r="F654" s="52">
        <f t="shared" si="188"/>
        <v>96.666666666666671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19</v>
      </c>
      <c r="F656" s="52">
        <f t="shared" si="188"/>
        <v>76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222011.85</v>
      </c>
      <c r="E675" s="242">
        <v>276183.59000000003</v>
      </c>
      <c r="F675" s="52">
        <f t="shared" si="188"/>
        <v>124.40038223184935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663.66</v>
      </c>
      <c r="E694" s="242">
        <v>664</v>
      </c>
      <c r="F694" s="52">
        <f t="shared" si="188"/>
        <v>100.05123105204473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480</v>
      </c>
      <c r="E717" s="242">
        <v>882.88</v>
      </c>
      <c r="F717" s="52">
        <f t="shared" si="188"/>
        <v>183.93333333333334</v>
      </c>
    </row>
    <row r="718" spans="1:6" ht="12.75" customHeight="1" x14ac:dyDescent="0.2">
      <c r="A718" s="53">
        <v>32121</v>
      </c>
      <c r="B718" s="85" t="s">
        <v>1415</v>
      </c>
      <c r="C718" s="50" t="s">
        <v>1416</v>
      </c>
      <c r="D718" s="242">
        <v>15693.97</v>
      </c>
      <c r="E718" s="242">
        <v>17984.63</v>
      </c>
      <c r="F718" s="52">
        <f t="shared" si="188"/>
        <v>114.59579698444691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71.599999999999994</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1113.23</v>
      </c>
      <c r="E722" s="242">
        <v>3535.9</v>
      </c>
      <c r="F722" s="52">
        <f t="shared" si="188"/>
        <v>317.62528857468806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16823.64</v>
      </c>
      <c r="E824" s="242">
        <v>35984</v>
      </c>
      <c r="F824" s="52">
        <f t="shared" si="190"/>
        <v>213.88950310396564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53.47</v>
      </c>
      <c r="E828" s="242">
        <v>49.5</v>
      </c>
      <c r="F828" s="52">
        <f t="shared" si="190"/>
        <v>92.575275855619978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93711.43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303940.65000000002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303149.5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219983.37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78440.25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4662.51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791.15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376465.26999999996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356517.98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257637.83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98263.54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553.24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19947.29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21186.810000000056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176.99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176.99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176.99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176.99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21009.82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20988.05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21.77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8754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2024-07-09T20:46:40Z</cp:lastPrinted>
  <dcterms:created xsi:type="dcterms:W3CDTF">2022-04-01T05:14:30Z</dcterms:created>
  <dcterms:modified xsi:type="dcterms:W3CDTF">2024-07-17T10:53:28Z</dcterms:modified>
</cp:coreProperties>
</file>